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defaultThemeVersion="124226"/>
  <mc:AlternateContent xmlns:mc="http://schemas.openxmlformats.org/markup-compatibility/2006">
    <mc:Choice Requires="x15">
      <x15ac:absPath xmlns:x15ac="http://schemas.microsoft.com/office/spreadsheetml/2010/11/ac" url="V:\Programi Dokumentacija\GovTech\GovTech Faza II\GovTech Faza II - dokumentacija final\Sajt\"/>
    </mc:Choice>
  </mc:AlternateContent>
  <xr:revisionPtr revIDLastSave="0" documentId="13_ncr:1_{E0AC4719-F359-40AA-B3D1-64C5DD35FDF8}" xr6:coauthVersionLast="47" xr6:coauthVersionMax="47" xr10:uidLastSave="{00000000-0000-0000-0000-000000000000}"/>
  <bookViews>
    <workbookView xWindow="-120" yWindow="-120" windowWidth="29040" windowHeight="15840" tabRatio="590" activeTab="1" xr2:uid="{00000000-000D-0000-FFFF-FFFF00000000}"/>
  </bookViews>
  <sheets>
    <sheet name="Инструкције за попуњавање " sheetId="28" r:id="rId1"/>
    <sheet name="Буџет" sheetId="1" r:id="rId2"/>
  </sheets>
  <definedNames>
    <definedName name="_xlnm.Print_Area" localSheetId="1">Буџет!$A$1:$N$137</definedName>
    <definedName name="_xlnm.Print_Area" localSheetId="0">'Инструкције за попуњавање '!$A$1:$B$24</definedName>
  </definedNames>
  <calcPr calcId="191029"/>
</workbook>
</file>

<file path=xl/calcChain.xml><?xml version="1.0" encoding="utf-8"?>
<calcChain xmlns="http://schemas.openxmlformats.org/spreadsheetml/2006/main">
  <c r="H32" i="1" l="1"/>
  <c r="K135" i="1"/>
  <c r="J135" i="1"/>
  <c r="K115" i="1"/>
  <c r="J115" i="1"/>
  <c r="K96" i="1"/>
  <c r="J96" i="1"/>
  <c r="K80" i="1"/>
  <c r="J80" i="1"/>
  <c r="K52" i="1"/>
  <c r="J52" i="1"/>
  <c r="J13" i="1" l="1"/>
  <c r="K13" i="1"/>
  <c r="L16" i="1"/>
  <c r="D9" i="1" s="1"/>
  <c r="H50" i="1"/>
  <c r="H48" i="1"/>
  <c r="H46" i="1"/>
  <c r="H44" i="1"/>
  <c r="H42" i="1"/>
  <c r="H40" i="1"/>
  <c r="H38" i="1"/>
  <c r="H36" i="1"/>
  <c r="H34" i="1"/>
  <c r="H60" i="1"/>
  <c r="H127" i="1"/>
  <c r="H129" i="1"/>
  <c r="H131" i="1"/>
  <c r="H133" i="1"/>
  <c r="H125" i="1"/>
  <c r="H62" i="1"/>
  <c r="H64" i="1"/>
  <c r="H66" i="1"/>
  <c r="H68" i="1"/>
  <c r="H70" i="1"/>
  <c r="H72" i="1"/>
  <c r="H74" i="1"/>
  <c r="H76" i="1"/>
  <c r="H78" i="1"/>
  <c r="H86" i="1"/>
  <c r="H88" i="1"/>
  <c r="H90" i="1"/>
  <c r="H92" i="1"/>
  <c r="H94" i="1"/>
  <c r="H105" i="1"/>
  <c r="H107" i="1"/>
  <c r="H109" i="1"/>
  <c r="H111" i="1"/>
  <c r="H113" i="1"/>
  <c r="L13" i="1" l="1"/>
  <c r="H96" i="1"/>
  <c r="H135" i="1"/>
  <c r="H115" i="1"/>
  <c r="H80" i="1"/>
  <c r="H52" i="1"/>
  <c r="D7" i="1" l="1"/>
  <c r="J18" i="1"/>
  <c r="J20" i="1" l="1"/>
  <c r="J22" i="1" s="1"/>
  <c r="L20" i="1"/>
  <c r="L22" i="1" s="1"/>
  <c r="L18" i="1"/>
  <c r="E9" i="1" s="1"/>
  <c r="K20" i="1"/>
  <c r="K22" i="1" s="1"/>
  <c r="K18" i="1"/>
</calcChain>
</file>

<file path=xl/sharedStrings.xml><?xml version="1.0" encoding="utf-8"?>
<sst xmlns="http://schemas.openxmlformats.org/spreadsheetml/2006/main" count="139" uniqueCount="97">
  <si>
    <t>Item 1</t>
  </si>
  <si>
    <t>Item 2</t>
  </si>
  <si>
    <t>Item 3</t>
  </si>
  <si>
    <t>Employee's Name</t>
  </si>
  <si>
    <t>Y</t>
  </si>
  <si>
    <t>N</t>
  </si>
  <si>
    <t xml:space="preserve">     </t>
  </si>
  <si>
    <t xml:space="preserve"> </t>
  </si>
  <si>
    <t>Подносилац пријаве:</t>
  </si>
  <si>
    <t>Укупан буџет (РСД)</t>
  </si>
  <si>
    <t>Износ суфинансирања (мин, 30%/40% укупног буџета, РСД)</t>
  </si>
  <si>
    <t xml:space="preserve"> Расподела суфинансирања на шестомесечном нивоу </t>
  </si>
  <si>
    <t>у процентима од укупног буџета (мин 30%/40%)</t>
  </si>
  <si>
    <t xml:space="preserve">Износ финансирања од стране Фонда </t>
  </si>
  <si>
    <t>у процентима од укупног буџета (макс. 70%/60%)</t>
  </si>
  <si>
    <t>Буџетске категорије</t>
  </si>
  <si>
    <t>Укупно</t>
  </si>
  <si>
    <t>Име запосленог</t>
  </si>
  <si>
    <t xml:space="preserve">Укупни трошкови </t>
  </si>
  <si>
    <t>Запослени 1</t>
  </si>
  <si>
    <t>Запослени 2</t>
  </si>
  <si>
    <t>Запослени 3</t>
  </si>
  <si>
    <t>Запослени 4</t>
  </si>
  <si>
    <t>Запослени 5</t>
  </si>
  <si>
    <t>Запослени 6</t>
  </si>
  <si>
    <t>Запослени 7</t>
  </si>
  <si>
    <t>Запослени 8</t>
  </si>
  <si>
    <t>Запослени 9</t>
  </si>
  <si>
    <t>Запослени 10</t>
  </si>
  <si>
    <t xml:space="preserve">Број месеци ангажовања </t>
  </si>
  <si>
    <t>Бруто месечна зарада  (РСД)</t>
  </si>
  <si>
    <t xml:space="preserve"> I. Укупно</t>
  </si>
  <si>
    <t xml:space="preserve"> II.A. Опис опреме и материјала </t>
  </si>
  <si>
    <t>Количина (ком)</t>
  </si>
  <si>
    <t>II.A. Укупно</t>
  </si>
  <si>
    <t>II.B. Укупно</t>
  </si>
  <si>
    <t>III. Екстерне услуге везане за истраживање и развој</t>
  </si>
  <si>
    <t>Број месеци ангажовања</t>
  </si>
  <si>
    <t>III. Укупно</t>
  </si>
  <si>
    <t>IV. Пријава патента и пратећи трошкови, сертификације</t>
  </si>
  <si>
    <t>Опис активности</t>
  </si>
  <si>
    <t>Укупан трошак (РСД)</t>
  </si>
  <si>
    <t>Улога запосленог током имплементације решења</t>
  </si>
  <si>
    <t>Укупан износ по запосленом (РСД)</t>
  </si>
  <si>
    <t>IV. Укупно</t>
  </si>
  <si>
    <t>Подела трошкова по шестомесечном периоду (EUR)</t>
  </si>
  <si>
    <t>Смернице за попуњавање Буџета</t>
  </si>
  <si>
    <t>Подела трошкова по шестомесечном периоду (РСД)</t>
  </si>
  <si>
    <t>Јединична цена (РСД)</t>
  </si>
  <si>
    <t>Укупан износ   (РСД)</t>
  </si>
  <si>
    <t>Ставка 1</t>
  </si>
  <si>
    <t>Ставка 2</t>
  </si>
  <si>
    <t>Ставка 3</t>
  </si>
  <si>
    <t>Ставка 4</t>
  </si>
  <si>
    <t>Ставка 5</t>
  </si>
  <si>
    <t>Ставка 6</t>
  </si>
  <si>
    <t>Ставка 7</t>
  </si>
  <si>
    <t>Ставка 8</t>
  </si>
  <si>
    <t>Ставка 9</t>
  </si>
  <si>
    <t>Ставка 10</t>
  </si>
  <si>
    <t>Укупан износ  (РСД)</t>
  </si>
  <si>
    <t>Трајање имплементације решења у месецима
(од 6 до 12):</t>
  </si>
  <si>
    <t>Идентификациони број (ИД) решења:</t>
  </si>
  <si>
    <t>Услуга 1</t>
  </si>
  <si>
    <t xml:space="preserve"> Опис услуге</t>
  </si>
  <si>
    <t>Услуга 2</t>
  </si>
  <si>
    <t>Месечни износ (РСД)</t>
  </si>
  <si>
    <t>Услуга 3</t>
  </si>
  <si>
    <t>Услуга 4</t>
  </si>
  <si>
    <t>Item 4</t>
  </si>
  <si>
    <t>Услуга 5</t>
  </si>
  <si>
    <t>Item 5</t>
  </si>
  <si>
    <t>Имајте на уму да се извештавање према Фонду у полугодишњим извештајима заснива на готовинском рачуноводству, а не на принципима обрачунског рачуноводства.</t>
  </si>
  <si>
    <t>Није прихватљиво да у трошкове урачунавате амортизацију. У складу са тим, плате треба признати као расход у тренутку исплате.</t>
  </si>
  <si>
    <t>Пример трошкова који могу бити наведени у буџетским категоријама:</t>
  </si>
  <si>
    <t>- Пријава патента и пратећи трошкови, сертификације: нпр. патентни заступник, ЦЕ ознака, заштита индустријског дизајна, EPO/WIPO...</t>
  </si>
  <si>
    <t>Напомена: Овај образац (Буџет) треба да се попуни искључиво на Windows оперативном систему (препоручујемо да користите MS Office). 
Не препоручујемо коришћење Google docs или Google sheets јер може угрозити функционалности обрасца.
Такође, због проблема са компатибилношћу, Mac OS (Apple корисници) може да промени оригинални визуелни и структурни формат/стил Еxcel документа. 
Откључавање и мењање формата овог обрасца није дозвољено, јер документа у оквиру Пријаве морају бити достављена у  формату који је обезбедио Фонд за иновациону делатност на својој интернет страници и уколико се измени, Пријава ће бити дисквалификована из даље евалуације.</t>
  </si>
  <si>
    <t>Буџет према дефинисаним категоријама се уноси у жуто означена поља на страни под називом "Буџет".</t>
  </si>
  <si>
    <r>
      <rPr>
        <b/>
        <sz val="12"/>
        <color rgb="FF215868"/>
        <rFont val="Calibri"/>
        <family val="2"/>
      </rPr>
      <t xml:space="preserve">Људски ресурси: </t>
    </r>
    <r>
      <rPr>
        <sz val="12"/>
        <color rgb="FF215868"/>
        <rFont val="Calibri"/>
        <family val="2"/>
      </rPr>
      <t>Плате и накнаде за сво особље ангажовано на имплементацији решења (максималан износ бруто месечне зараде по запосленом/ангажованом је 450.000 РСД). Ова категорија мора да укључује следеће позиције ангажоване на пројекту, између осталог: све кључне чланове тима наведене у Предлогу решења, законског заступника(е) Подносиоца пријаве и суоснивач(е).</t>
    </r>
  </si>
  <si>
    <r>
      <rPr>
        <b/>
        <sz val="12"/>
        <color rgb="FF215868"/>
        <rFont val="Calibri"/>
        <family val="2"/>
      </rPr>
      <t>Опрема и материјал за истраживање и развој</t>
    </r>
    <r>
      <rPr>
        <sz val="12"/>
        <color rgb="FF215868"/>
        <rFont val="Calibri"/>
        <family val="2"/>
      </rPr>
      <t>: нпр. рачунари, лабораторијска опрема, инструменти, електричне компоненте, сировине, хемикалије, машине, онлајн алати и услуге. Није дозвољена набавка половне или префабриковане опреме. Опрема се мора корисити искључиво у сврху развоја и имлементације решења. Навођење одређених добављача није дозвољено.</t>
    </r>
  </si>
  <si>
    <r>
      <rPr>
        <b/>
        <sz val="12"/>
        <color rgb="FF215868"/>
        <rFont val="Calibri"/>
        <family val="2"/>
      </rPr>
      <t>Екстерне услуге везане за истраживање и развој:</t>
    </r>
    <r>
      <rPr>
        <sz val="12"/>
        <color rgb="FF215868"/>
        <rFont val="Calibri"/>
        <family val="2"/>
      </rPr>
      <t xml:space="preserve"> нпр. услуге екстерне производње, саветовање у области истраживања и развоја, специфично саветовање и консалтинг у области истраживања и развоја, стручна лица из специфичног домена. Ове услуге могу пружити привредна друштва или физичка лица.</t>
    </r>
  </si>
  <si>
    <t>Подносилац пријаве је дужан да обезбеди суфинансирање у износу од најмање 30%, од укупног буџета решења за микро и мала предузећа и научноистраживачке организације, односно најмање 40% од укупног буџета за средња предузећа, које се уплаћује на рачун пројекта на почетку сваког полугодишњег периода.</t>
  </si>
  <si>
    <t xml:space="preserve">Одговорност Подносиоца пријаве је да обезбеди да се збир износа у пољима „Подела трошкова по шестомесечном периоду (РСД)” подудара са пољем „Укупни трошкови” за сваку ставку. </t>
  </si>
  <si>
    <t>Имајте на уму: Подносилац пријаве је одговоран за тачност финансијских информација наведених у овом документу.</t>
  </si>
  <si>
    <t xml:space="preserve">У колони „Оправданост трошкова“ потребно је образложити трошкове за сваку односну категорију буџета, односно ставку у свакој категорији. „Оправданост трошкова“ је наративно објашњење које пружа информације о сврсисходности наведеног трошка за постизање циљева пројекта, као и о методологији за процену трошкова у буџету. </t>
  </si>
  <si>
    <t xml:space="preserve">Аутоматска калкулација буџета је закључана и аутоматски се израчунава из ћелија на страни "Буџет". </t>
  </si>
  <si>
    <t xml:space="preserve">I. Људски ресурси
Мора укључити све позиције током имплементације решења, између осталог: сво кључно особље из Предлога решења (кључни чланови тима), законски заступник(ци) Подносиоца пријаве и суоснивач(и).
</t>
  </si>
  <si>
    <r>
      <t xml:space="preserve">II. Опрема и материјал за истраживање и развој </t>
    </r>
    <r>
      <rPr>
        <i/>
        <u/>
        <sz val="12"/>
        <color rgb="FF215868"/>
        <rFont val="Calibri"/>
        <family val="2"/>
      </rPr>
      <t xml:space="preserve"> </t>
    </r>
  </si>
  <si>
    <r>
      <t xml:space="preserve"> II.B. Изнајмљена опрема/ опрема на лизинг/</t>
    </r>
    <r>
      <rPr>
        <b/>
        <i/>
        <sz val="12"/>
        <color rgb="FF215868"/>
        <rFont val="Calibri"/>
        <family val="2"/>
      </rPr>
      <t>online</t>
    </r>
    <r>
      <rPr>
        <b/>
        <sz val="12"/>
        <color rgb="FF215868"/>
        <rFont val="Calibri"/>
        <family val="2"/>
      </rPr>
      <t xml:space="preserve"> сервиси и алати </t>
    </r>
  </si>
  <si>
    <t>Надлежна институција</t>
  </si>
  <si>
    <t>С1
(РСД)</t>
  </si>
  <si>
    <t>С2
(РСД)</t>
  </si>
  <si>
    <r>
      <t xml:space="preserve">Оправданост трошкова 
</t>
    </r>
    <r>
      <rPr>
        <b/>
        <sz val="10"/>
        <color rgb="FF215868"/>
        <rFont val="Calibri"/>
        <family val="2"/>
      </rPr>
      <t>Опишите какву корист дата опрема доноси за решење, или специфичну потребу за предложеном опремом. Опишите метод који се користи за процену трошкова опреме (нпр. каталошке цене, понуде добављача, итд.) Навођење конкретних добављача није дозвољено.</t>
    </r>
  </si>
  <si>
    <r>
      <t xml:space="preserve">Оправданост трошкова
</t>
    </r>
    <r>
      <rPr>
        <b/>
        <sz val="10"/>
        <color rgb="FF215868"/>
        <rFont val="Calibri"/>
        <family val="2"/>
      </rPr>
      <t>Опишите потребу за позицијом запосленог током имплементације решења.</t>
    </r>
  </si>
  <si>
    <r>
      <t xml:space="preserve">Оправданост трошкова 
</t>
    </r>
    <r>
      <rPr>
        <b/>
        <sz val="10"/>
        <color rgb="FF215868"/>
        <rFont val="Calibri"/>
        <family val="2"/>
      </rPr>
      <t>Опишите какву корист дата опрема доноси решењу, или специфичне потребу за предложеном опремом. Опишите метод који се користи за процену трошкова опреме (нпр. каталошке цене, понуде добављача, итд.) Навођење конкретних добављача није дозвољено.</t>
    </r>
  </si>
  <si>
    <r>
      <t xml:space="preserve">Оправданост трошкова
</t>
    </r>
    <r>
      <rPr>
        <b/>
        <sz val="10"/>
        <color rgb="FF215868"/>
        <rFont val="Calibri"/>
        <family val="2"/>
      </rPr>
      <t>Опишите укратко услуге које треба да буду пружене и оправдајте предложени трошак.</t>
    </r>
  </si>
  <si>
    <r>
      <t xml:space="preserve">Оправданост трошкова
</t>
    </r>
    <r>
      <rPr>
        <b/>
        <sz val="10"/>
        <color rgb="FF215868"/>
        <rFont val="Calibri"/>
        <family val="2"/>
      </rPr>
      <t>Опишите укратко на која права се односи заштита и оправдајте предложени трошак.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</si>
</sst>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d\.mm\.yyyy"/>
    <numFmt numFmtId="166" formatCode="#,##0.00;[Red]#,##0.00"/>
    <numFmt numFmtId="167" formatCode="[$RSD]\ #,##0.00"/>
  </numFmts>
  <fonts count="19" x14ac:knownFonts="1">
    <font>
      <sz val="11"/>
      <color theme="1"/>
      <name val="Calibri"/>
      <family val="2"/>
      <charset val="204"/>
      <scheme val="minor"/>
    </font>
    <font>
      <sz val="11"/>
      <color theme="1"/>
      <name val="Calibri"/>
      <family val="2"/>
      <charset val="204"/>
      <scheme val="minor"/>
    </font>
    <font>
      <sz val="12"/>
      <color theme="4" tint="-0.249977111117893"/>
      <name val="Calibri"/>
      <family val="2"/>
    </font>
    <font>
      <sz val="11"/>
      <color theme="4" tint="-0.249977111117893"/>
      <name val="Calibri"/>
      <family val="2"/>
    </font>
    <font>
      <i/>
      <sz val="11"/>
      <color theme="4" tint="-0.249977111117893"/>
      <name val="Calibri"/>
      <family val="2"/>
    </font>
    <font>
      <sz val="8"/>
      <name val="Calibri"/>
      <family val="2"/>
      <charset val="204"/>
      <scheme val="minor"/>
    </font>
    <font>
      <b/>
      <sz val="14"/>
      <color rgb="FF215868"/>
      <name val="Calibri"/>
      <family val="2"/>
    </font>
    <font>
      <b/>
      <sz val="12"/>
      <color rgb="FF215868"/>
      <name val="Calibri"/>
      <family val="2"/>
    </font>
    <font>
      <b/>
      <i/>
      <sz val="12"/>
      <color rgb="FF215868"/>
      <name val="Calibri"/>
      <family val="2"/>
    </font>
    <font>
      <sz val="12"/>
      <color rgb="FF215868"/>
      <name val="Calibri"/>
      <family val="2"/>
    </font>
    <font>
      <sz val="14"/>
      <color rgb="FF215868"/>
      <name val="Calibri"/>
      <family val="2"/>
    </font>
    <font>
      <sz val="13.5"/>
      <color rgb="FF215868"/>
      <name val="Calibri"/>
      <family val="2"/>
    </font>
    <font>
      <sz val="16"/>
      <color rgb="FF215868"/>
      <name val="Calibri"/>
      <family val="2"/>
    </font>
    <font>
      <i/>
      <sz val="14"/>
      <color rgb="FF215868"/>
      <name val="Calibri"/>
      <family val="2"/>
    </font>
    <font>
      <i/>
      <sz val="12"/>
      <color rgb="FF215868"/>
      <name val="Calibri"/>
      <family val="2"/>
    </font>
    <font>
      <b/>
      <u/>
      <sz val="12"/>
      <color rgb="FF215868"/>
      <name val="Calibri"/>
      <family val="2"/>
    </font>
    <font>
      <sz val="11"/>
      <color rgb="FF215868"/>
      <name val="Calibri"/>
      <family val="2"/>
      <scheme val="minor"/>
    </font>
    <font>
      <b/>
      <sz val="10"/>
      <color rgb="FF215868"/>
      <name val="Calibri"/>
      <family val="2"/>
    </font>
    <font>
      <i/>
      <u/>
      <sz val="12"/>
      <color rgb="FF215868"/>
      <name val="Calibri"/>
      <family val="2"/>
    </font>
  </fonts>
  <fills count="5">
    <fill>
      <patternFill patternType="none"/>
    </fill>
    <fill>
      <patternFill patternType="gray125"/>
    </fill>
    <fill>
      <patternFill patternType="solid">
        <fgColor theme="0"/>
        <bgColor indexed="64"/>
      </patternFill>
    </fill>
    <fill>
      <patternFill patternType="solid">
        <fgColor theme="0"/>
        <bgColor rgb="FFFFFF99"/>
      </patternFill>
    </fill>
    <fill>
      <patternFill patternType="solid">
        <fgColor rgb="FFFFFF99"/>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style="thin">
        <color theme="3" tint="-0.499984740745262"/>
      </right>
      <top/>
      <bottom/>
      <diagonal/>
    </border>
    <border>
      <left style="thin">
        <color indexed="64"/>
      </left>
      <right style="thin">
        <color indexed="64"/>
      </right>
      <top style="hair">
        <color indexed="64"/>
      </top>
      <bottom style="hair">
        <color theme="3" tint="-0.499984740745262"/>
      </bottom>
      <diagonal/>
    </border>
    <border>
      <left style="thin">
        <color indexed="64"/>
      </left>
      <right style="thin">
        <color theme="3" tint="-0.499984740745262"/>
      </right>
      <top style="thin">
        <color theme="3" tint="-0.499984740745262"/>
      </top>
      <bottom style="hair">
        <color indexed="64"/>
      </bottom>
      <diagonal/>
    </border>
    <border>
      <left style="thin">
        <color indexed="64"/>
      </left>
      <right style="thin">
        <color theme="3" tint="-0.499984740745262"/>
      </right>
      <top style="hair">
        <color indexed="64"/>
      </top>
      <bottom style="hair">
        <color theme="3" tint="-0.499984740745262"/>
      </bottom>
      <diagonal/>
    </border>
    <border>
      <left style="thin">
        <color indexed="64"/>
      </left>
      <right style="thin">
        <color theme="3" tint="-0.499984740745262"/>
      </right>
      <top/>
      <bottom style="hair">
        <color indexed="64"/>
      </bottom>
      <diagonal/>
    </border>
    <border>
      <left style="thin">
        <color indexed="64"/>
      </left>
      <right style="thin">
        <color indexed="64"/>
      </right>
      <top style="hair">
        <color theme="3" tint="-0.499984740745262"/>
      </top>
      <bottom/>
      <diagonal/>
    </border>
    <border>
      <left style="thin">
        <color indexed="64"/>
      </left>
      <right style="thin">
        <color indexed="64"/>
      </right>
      <top/>
      <bottom style="hair">
        <color theme="3" tint="-0.499984740745262"/>
      </bottom>
      <diagonal/>
    </border>
    <border>
      <left style="thin">
        <color theme="3" tint="-0.499984740745262"/>
      </left>
      <right/>
      <top style="hair">
        <color indexed="64"/>
      </top>
      <bottom/>
      <diagonal/>
    </border>
    <border>
      <left/>
      <right style="thin">
        <color theme="3" tint="-0.499984740745262"/>
      </right>
      <top style="hair">
        <color indexed="64"/>
      </top>
      <bottom/>
      <diagonal/>
    </border>
    <border>
      <left style="thin">
        <color theme="3" tint="-0.499984740745262"/>
      </left>
      <right/>
      <top/>
      <bottom/>
      <diagonal/>
    </border>
    <border>
      <left style="thin">
        <color theme="3" tint="-0.499984740745262"/>
      </left>
      <right/>
      <top/>
      <bottom style="thin">
        <color indexed="64"/>
      </bottom>
      <diagonal/>
    </border>
    <border>
      <left/>
      <right style="thin">
        <color theme="3" tint="-0.499984740745262"/>
      </right>
      <top/>
      <bottom style="thin">
        <color indexed="64"/>
      </bottom>
      <diagonal/>
    </border>
    <border>
      <left style="thin">
        <color theme="3" tint="-0.499984740745262"/>
      </left>
      <right style="thin">
        <color indexed="64"/>
      </right>
      <top style="hair">
        <color indexed="64"/>
      </top>
      <bottom style="hair">
        <color indexed="64"/>
      </bottom>
      <diagonal/>
    </border>
    <border>
      <left style="thin">
        <color indexed="64"/>
      </left>
      <right style="thin">
        <color theme="3" tint="-0.499984740745262"/>
      </right>
      <top style="hair">
        <color indexed="64"/>
      </top>
      <bottom style="hair">
        <color indexed="64"/>
      </bottom>
      <diagonal/>
    </border>
    <border>
      <left style="thin">
        <color theme="3" tint="-0.499984740745262"/>
      </left>
      <right style="thin">
        <color indexed="64"/>
      </right>
      <top style="thin">
        <color theme="3" tint="-0.499984740745262"/>
      </top>
      <bottom style="hair">
        <color indexed="64"/>
      </bottom>
      <diagonal/>
    </border>
    <border>
      <left style="thin">
        <color indexed="64"/>
      </left>
      <right style="thin">
        <color indexed="64"/>
      </right>
      <top style="thin">
        <color theme="3" tint="-0.499984740745262"/>
      </top>
      <bottom style="hair">
        <color indexed="64"/>
      </bottom>
      <diagonal/>
    </border>
    <border>
      <left style="thin">
        <color indexed="64"/>
      </left>
      <right/>
      <top/>
      <bottom style="thin">
        <color theme="3" tint="-0.499984740745262"/>
      </bottom>
      <diagonal/>
    </border>
    <border>
      <left/>
      <right style="thin">
        <color indexed="64"/>
      </right>
      <top/>
      <bottom style="thin">
        <color theme="3" tint="-0.499984740745262"/>
      </bottom>
      <diagonal/>
    </border>
    <border>
      <left style="thin">
        <color indexed="64"/>
      </left>
      <right style="thin">
        <color indexed="64"/>
      </right>
      <top style="hair">
        <color theme="3" tint="-0.499984740745262"/>
      </top>
      <bottom style="hair">
        <color theme="3" tint="-0.499984740745262"/>
      </bottom>
      <diagonal/>
    </border>
    <border>
      <left style="thin">
        <color indexed="64"/>
      </left>
      <right/>
      <top/>
      <bottom style="hair">
        <color theme="3" tint="-0.499984740745262"/>
      </bottom>
      <diagonal/>
    </border>
    <border>
      <left/>
      <right style="thin">
        <color indexed="64"/>
      </right>
      <top/>
      <bottom style="hair">
        <color theme="3" tint="-0.499984740745262"/>
      </bottom>
      <diagonal/>
    </border>
    <border>
      <left style="thin">
        <color indexed="64"/>
      </left>
      <right style="thin">
        <color theme="3" tint="-0.499984740745262"/>
      </right>
      <top style="hair">
        <color indexed="64"/>
      </top>
      <bottom/>
      <diagonal/>
    </border>
    <border>
      <left style="thin">
        <color indexed="64"/>
      </left>
      <right style="thin">
        <color theme="3" tint="-0.499984740745262"/>
      </right>
      <top style="thin">
        <color indexed="64"/>
      </top>
      <bottom/>
      <diagonal/>
    </border>
    <border>
      <left style="thin">
        <color indexed="64"/>
      </left>
      <right style="thin">
        <color indexed="64"/>
      </right>
      <top style="thin">
        <color indexed="64"/>
      </top>
      <bottom style="hair">
        <color theme="3" tint="-0.499984740745262"/>
      </bottom>
      <diagonal/>
    </border>
    <border>
      <left style="thin">
        <color indexed="64"/>
      </left>
      <right style="thin">
        <color indexed="64"/>
      </right>
      <top/>
      <bottom style="thin">
        <color theme="3" tint="-0.499984740745262"/>
      </bottom>
      <diagonal/>
    </border>
    <border>
      <left style="thin">
        <color indexed="64"/>
      </left>
      <right style="thin">
        <color theme="3" tint="-0.499984740745262"/>
      </right>
      <top style="hair">
        <color theme="3" tint="-0.499984740745262"/>
      </top>
      <bottom style="hair">
        <color indexed="64"/>
      </bottom>
      <diagonal/>
    </border>
    <border>
      <left style="thin">
        <color indexed="64"/>
      </left>
      <right style="thin">
        <color theme="3" tint="-0.499984740745262"/>
      </right>
      <top style="thin">
        <color indexed="64"/>
      </top>
      <bottom style="hair">
        <color theme="3" tint="-0.499984740745262"/>
      </bottom>
      <diagonal/>
    </border>
    <border>
      <left style="thin">
        <color theme="3" tint="-0.499984740745262"/>
      </left>
      <right style="thin">
        <color indexed="64"/>
      </right>
      <top style="thin">
        <color indexed="64"/>
      </top>
      <bottom style="hair">
        <color indexed="64"/>
      </bottom>
      <diagonal/>
    </border>
    <border>
      <left style="thin">
        <color theme="3" tint="-0.499984740745262"/>
      </left>
      <right style="thin">
        <color indexed="64"/>
      </right>
      <top style="thin">
        <color indexed="64"/>
      </top>
      <bottom/>
      <diagonal/>
    </border>
    <border>
      <left style="thin">
        <color theme="3" tint="-0.499984740745262"/>
      </left>
      <right style="thin">
        <color indexed="64"/>
      </right>
      <top/>
      <bottom style="hair">
        <color theme="3" tint="-0.499984740745262"/>
      </bottom>
      <diagonal/>
    </border>
    <border>
      <left style="thin">
        <color theme="3" tint="-0.499984740745262"/>
      </left>
      <right style="thin">
        <color indexed="64"/>
      </right>
      <top style="hair">
        <color theme="3" tint="-0.499984740745262"/>
      </top>
      <bottom/>
      <diagonal/>
    </border>
    <border>
      <left style="thin">
        <color indexed="64"/>
      </left>
      <right/>
      <top style="hair">
        <color theme="3" tint="-0.499984740745262"/>
      </top>
      <bottom/>
      <diagonal/>
    </border>
    <border>
      <left/>
      <right style="thin">
        <color indexed="64"/>
      </right>
      <top style="hair">
        <color theme="3" tint="-0.499984740745262"/>
      </top>
      <bottom/>
      <diagonal/>
    </border>
    <border>
      <left style="thin">
        <color theme="3" tint="-0.499984740745262"/>
      </left>
      <right style="thin">
        <color indexed="64"/>
      </right>
      <top/>
      <bottom style="thin">
        <color indexed="64"/>
      </bottom>
      <diagonal/>
    </border>
    <border>
      <left style="thin">
        <color theme="3" tint="-0.499984740745262"/>
      </left>
      <right style="thin">
        <color indexed="64"/>
      </right>
      <top style="thin">
        <color theme="3" tint="-0.499984740745262"/>
      </top>
      <bottom style="thin">
        <color indexed="64"/>
      </bottom>
      <diagonal/>
    </border>
    <border>
      <left style="thin">
        <color theme="3" tint="-0.499984740745262"/>
      </left>
      <right style="thin">
        <color indexed="64"/>
      </right>
      <top style="thin">
        <color indexed="64"/>
      </top>
      <bottom style="thin">
        <color indexed="64"/>
      </bottom>
      <diagonal/>
    </border>
    <border>
      <left style="thin">
        <color indexed="64"/>
      </left>
      <right/>
      <top style="thin">
        <color theme="3" tint="-0.499984740745262"/>
      </top>
      <bottom/>
      <diagonal/>
    </border>
    <border>
      <left/>
      <right style="thin">
        <color indexed="64"/>
      </right>
      <top style="thin">
        <color theme="3" tint="-0.499984740745262"/>
      </top>
      <bottom/>
      <diagonal/>
    </border>
  </borders>
  <cellStyleXfs count="2">
    <xf numFmtId="0" fontId="0" fillId="0" borderId="0"/>
    <xf numFmtId="9" fontId="1" fillId="0" borderId="0" applyFont="0" applyFill="0" applyBorder="0" applyAlignment="0" applyProtection="0"/>
  </cellStyleXfs>
  <cellXfs count="201">
    <xf numFmtId="0" fontId="0" fillId="0" borderId="0" xfId="0"/>
    <xf numFmtId="0" fontId="2" fillId="2" borderId="0" xfId="0" applyFont="1" applyFill="1"/>
    <xf numFmtId="0" fontId="2" fillId="2" borderId="0" xfId="0" applyFont="1" applyFill="1" applyAlignment="1">
      <alignment horizontal="left"/>
    </xf>
    <xf numFmtId="0" fontId="3" fillId="2" borderId="0" xfId="0" applyFont="1" applyFill="1" applyAlignment="1">
      <alignment horizontal="left"/>
    </xf>
    <xf numFmtId="0" fontId="3" fillId="2" borderId="0" xfId="0" applyFont="1" applyFill="1"/>
    <xf numFmtId="0" fontId="4" fillId="2" borderId="0" xfId="0" applyFont="1" applyFill="1" applyAlignment="1">
      <alignment horizontal="left"/>
    </xf>
    <xf numFmtId="0" fontId="2"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8" fillId="2" borderId="0" xfId="0" applyFont="1" applyFill="1" applyAlignment="1">
      <alignment wrapText="1"/>
    </xf>
    <xf numFmtId="0" fontId="9" fillId="2" borderId="0" xfId="0" applyFont="1" applyFill="1" applyAlignment="1">
      <alignment wrapText="1"/>
    </xf>
    <xf numFmtId="0" fontId="7" fillId="2" borderId="0" xfId="0" applyFont="1" applyFill="1"/>
    <xf numFmtId="0" fontId="9" fillId="2" borderId="0" xfId="0" applyFont="1" applyFill="1"/>
    <xf numFmtId="0" fontId="10" fillId="0" borderId="0" xfId="0" applyFont="1"/>
    <xf numFmtId="0" fontId="10" fillId="2" borderId="0" xfId="0" applyFont="1" applyFill="1"/>
    <xf numFmtId="0" fontId="9" fillId="0" borderId="0" xfId="0" applyFont="1"/>
    <xf numFmtId="0" fontId="6" fillId="0" borderId="0" xfId="0" applyFont="1" applyAlignment="1">
      <alignment horizontal="left"/>
    </xf>
    <xf numFmtId="0" fontId="10" fillId="0" borderId="0" xfId="0" applyFont="1" applyAlignment="1">
      <alignment horizontal="left"/>
    </xf>
    <xf numFmtId="0" fontId="10" fillId="2" borderId="0" xfId="0" applyFont="1" applyFill="1" applyAlignment="1">
      <alignment horizontal="left"/>
    </xf>
    <xf numFmtId="0" fontId="10" fillId="0" borderId="0" xfId="0" applyFont="1" applyAlignment="1">
      <alignment horizontal="left" wrapText="1"/>
    </xf>
    <xf numFmtId="1" fontId="10" fillId="4" borderId="2" xfId="0" applyNumberFormat="1" applyFont="1" applyFill="1" applyBorder="1" applyAlignment="1" applyProtection="1">
      <alignment horizontal="center"/>
      <protection locked="0"/>
    </xf>
    <xf numFmtId="0" fontId="10" fillId="0" borderId="0" xfId="0" applyFont="1" applyAlignment="1">
      <alignment horizontal="center" wrapText="1"/>
    </xf>
    <xf numFmtId="14" fontId="10" fillId="0" borderId="0" xfId="0" applyNumberFormat="1" applyFont="1" applyAlignment="1" applyProtection="1">
      <alignment horizontal="center"/>
      <protection locked="0"/>
    </xf>
    <xf numFmtId="0" fontId="10" fillId="2" borderId="3" xfId="0" applyFont="1" applyFill="1" applyBorder="1" applyAlignment="1">
      <alignment horizontal="left"/>
    </xf>
    <xf numFmtId="0" fontId="10" fillId="2" borderId="0" xfId="0" applyFont="1" applyFill="1" applyAlignment="1">
      <alignment horizontal="center" wrapText="1"/>
    </xf>
    <xf numFmtId="165" fontId="10" fillId="2" borderId="5" xfId="0" applyNumberFormat="1" applyFont="1" applyFill="1" applyBorder="1" applyAlignment="1">
      <alignment horizontal="center"/>
    </xf>
    <xf numFmtId="165" fontId="10" fillId="2" borderId="0" xfId="0" applyNumberFormat="1" applyFont="1" applyFill="1" applyAlignment="1">
      <alignment horizontal="center"/>
    </xf>
    <xf numFmtId="0" fontId="10" fillId="0" borderId="0" xfId="0" applyFont="1" applyAlignment="1">
      <alignment wrapText="1"/>
    </xf>
    <xf numFmtId="4" fontId="12" fillId="2" borderId="2" xfId="0" applyNumberFormat="1" applyFont="1" applyFill="1" applyBorder="1" applyAlignment="1" applyProtection="1">
      <alignment horizontal="center"/>
      <protection hidden="1"/>
    </xf>
    <xf numFmtId="1" fontId="12" fillId="2" borderId="0" xfId="0" applyNumberFormat="1" applyFont="1" applyFill="1" applyAlignment="1" applyProtection="1">
      <alignment horizontal="center"/>
      <protection hidden="1"/>
    </xf>
    <xf numFmtId="4" fontId="10" fillId="2" borderId="3" xfId="0" applyNumberFormat="1" applyFont="1" applyFill="1" applyBorder="1" applyAlignment="1" applyProtection="1">
      <alignment horizontal="center"/>
      <protection hidden="1"/>
    </xf>
    <xf numFmtId="0" fontId="10" fillId="2" borderId="0" xfId="0" applyFont="1" applyFill="1" applyAlignment="1" applyProtection="1">
      <alignment horizontal="center"/>
      <protection hidden="1"/>
    </xf>
    <xf numFmtId="10" fontId="12" fillId="0" borderId="0" xfId="0" applyNumberFormat="1" applyFont="1" applyAlignment="1" applyProtection="1">
      <alignment horizontal="center"/>
      <protection hidden="1"/>
    </xf>
    <xf numFmtId="164" fontId="10" fillId="2" borderId="0" xfId="0" applyNumberFormat="1" applyFont="1" applyFill="1" applyAlignment="1">
      <alignment horizontal="left"/>
    </xf>
    <xf numFmtId="0" fontId="10" fillId="0" borderId="0" xfId="0" applyFont="1" applyAlignment="1">
      <alignment horizontal="center"/>
    </xf>
    <xf numFmtId="10" fontId="10" fillId="0" borderId="0" xfId="0" applyNumberFormat="1" applyFont="1" applyAlignment="1">
      <alignment horizontal="left"/>
    </xf>
    <xf numFmtId="0" fontId="6" fillId="0" borderId="0" xfId="0" applyFont="1"/>
    <xf numFmtId="0" fontId="6" fillId="0" borderId="0" xfId="0" applyFont="1" applyAlignment="1" applyProtection="1">
      <alignment horizontal="center" vertical="center" wrapText="1"/>
      <protection hidden="1"/>
    </xf>
    <xf numFmtId="0" fontId="6" fillId="0" borderId="0" xfId="0" applyFont="1" applyAlignment="1" applyProtection="1">
      <alignment horizontal="center" vertical="top" wrapText="1"/>
      <protection hidden="1"/>
    </xf>
    <xf numFmtId="10" fontId="13" fillId="0" borderId="0" xfId="1" applyNumberFormat="1" applyFont="1" applyAlignment="1" applyProtection="1">
      <alignment horizontal="center"/>
      <protection hidden="1"/>
    </xf>
    <xf numFmtId="10" fontId="13" fillId="0" borderId="0" xfId="0" applyNumberFormat="1" applyFont="1" applyAlignment="1" applyProtection="1">
      <alignment horizontal="center" vertical="center" wrapText="1"/>
      <protection hidden="1"/>
    </xf>
    <xf numFmtId="0" fontId="7" fillId="2" borderId="0" xfId="0" applyFont="1" applyFill="1" applyAlignment="1">
      <alignment horizontal="right" vertical="center"/>
    </xf>
    <xf numFmtId="10" fontId="14" fillId="0" borderId="0" xfId="0" applyNumberFormat="1" applyFont="1" applyAlignment="1" applyProtection="1">
      <alignment horizontal="center" vertical="center" wrapText="1"/>
      <protection hidden="1"/>
    </xf>
    <xf numFmtId="0" fontId="7" fillId="0" borderId="0" xfId="0" applyFont="1"/>
    <xf numFmtId="0" fontId="9" fillId="0" borderId="0" xfId="0" applyFont="1" applyAlignment="1">
      <alignment wrapText="1"/>
    </xf>
    <xf numFmtId="0" fontId="9" fillId="2" borderId="0" xfId="0" applyFont="1" applyFill="1" applyAlignment="1">
      <alignment horizontal="left"/>
    </xf>
    <xf numFmtId="0" fontId="9" fillId="0" borderId="0" xfId="0" applyFont="1" applyAlignment="1">
      <alignment horizontal="left"/>
    </xf>
    <xf numFmtId="0" fontId="15" fillId="2" borderId="0" xfId="0" applyFont="1" applyFill="1"/>
    <xf numFmtId="0" fontId="7" fillId="2" borderId="0" xfId="0" applyFont="1" applyFill="1" applyAlignment="1">
      <alignment horizontal="center" wrapText="1"/>
    </xf>
    <xf numFmtId="0" fontId="7" fillId="2" borderId="0" xfId="0" applyFont="1" applyFill="1" applyAlignment="1">
      <alignment horizontal="center" vertical="center" wrapText="1"/>
    </xf>
    <xf numFmtId="0" fontId="7" fillId="0" borderId="0" xfId="0" applyFont="1" applyAlignment="1">
      <alignment horizontal="left"/>
    </xf>
    <xf numFmtId="0" fontId="7" fillId="2" borderId="0" xfId="0" applyFont="1" applyFill="1" applyAlignment="1">
      <alignment horizontal="left"/>
    </xf>
    <xf numFmtId="0" fontId="7" fillId="0" borderId="6" xfId="0" applyFont="1" applyBorder="1" applyAlignment="1" applyProtection="1">
      <alignment horizontal="center" vertical="center" wrapText="1"/>
      <protection hidden="1"/>
    </xf>
    <xf numFmtId="0" fontId="9" fillId="0" borderId="0" xfId="0" applyFont="1" applyAlignment="1">
      <alignment horizontal="center"/>
    </xf>
    <xf numFmtId="4" fontId="9" fillId="2" borderId="0" xfId="0" applyNumberFormat="1" applyFont="1" applyFill="1" applyAlignment="1">
      <alignment horizontal="center" wrapText="1"/>
    </xf>
    <xf numFmtId="49" fontId="9" fillId="0" borderId="0" xfId="0" applyNumberFormat="1" applyFont="1" applyAlignment="1">
      <alignment horizontal="center" wrapText="1"/>
    </xf>
    <xf numFmtId="49" fontId="9" fillId="2" borderId="0" xfId="0" applyNumberFormat="1" applyFont="1" applyFill="1" applyAlignment="1">
      <alignment horizontal="center" wrapText="1"/>
    </xf>
    <xf numFmtId="10" fontId="9" fillId="0" borderId="0" xfId="0" applyNumberFormat="1" applyFont="1" applyAlignment="1">
      <alignment horizontal="center" wrapText="1"/>
    </xf>
    <xf numFmtId="0" fontId="9" fillId="2" borderId="0" xfId="0" applyFont="1" applyFill="1" applyAlignment="1">
      <alignment horizontal="center"/>
    </xf>
    <xf numFmtId="1" fontId="9" fillId="0" borderId="0" xfId="0" applyNumberFormat="1" applyFont="1"/>
    <xf numFmtId="0" fontId="7" fillId="0" borderId="0" xfId="0" applyFont="1" applyAlignment="1" applyProtection="1">
      <alignment vertical="center" wrapText="1"/>
      <protection hidden="1"/>
    </xf>
    <xf numFmtId="49" fontId="7" fillId="0" borderId="1" xfId="0" applyNumberFormat="1" applyFont="1" applyBorder="1" applyAlignment="1">
      <alignment horizontal="center" wrapText="1"/>
    </xf>
    <xf numFmtId="4" fontId="9" fillId="0" borderId="0" xfId="0" applyNumberFormat="1" applyFont="1" applyAlignment="1">
      <alignment horizontal="center" wrapText="1"/>
    </xf>
    <xf numFmtId="49" fontId="7" fillId="0" borderId="0" xfId="0" applyNumberFormat="1" applyFont="1" applyAlignment="1">
      <alignment horizontal="center" wrapText="1"/>
    </xf>
    <xf numFmtId="49" fontId="7" fillId="0" borderId="0" xfId="0" applyNumberFormat="1" applyFont="1" applyAlignment="1">
      <alignment horizontal="right" wrapText="1"/>
    </xf>
    <xf numFmtId="4" fontId="9" fillId="0" borderId="0" xfId="0" applyNumberFormat="1" applyFont="1" applyAlignment="1" applyProtection="1">
      <alignment horizontal="center" wrapText="1"/>
      <protection hidden="1"/>
    </xf>
    <xf numFmtId="0" fontId="15" fillId="0" borderId="0" xfId="0" applyFont="1"/>
    <xf numFmtId="164" fontId="9" fillId="0" borderId="0" xfId="0" applyNumberFormat="1" applyFont="1" applyAlignment="1">
      <alignment horizontal="right"/>
    </xf>
    <xf numFmtId="164" fontId="9" fillId="2" borderId="0" xfId="0" applyNumberFormat="1" applyFont="1" applyFill="1" applyAlignment="1">
      <alignment horizontal="right"/>
    </xf>
    <xf numFmtId="0" fontId="9" fillId="0" borderId="27" xfId="0" applyFont="1" applyBorder="1" applyAlignment="1">
      <alignment horizontal="center"/>
    </xf>
    <xf numFmtId="164" fontId="9" fillId="2" borderId="0" xfId="0" applyNumberFormat="1" applyFont="1" applyFill="1" applyAlignment="1">
      <alignment horizontal="center" wrapText="1"/>
    </xf>
    <xf numFmtId="4" fontId="9" fillId="3" borderId="45" xfId="0" applyNumberFormat="1" applyFont="1" applyFill="1" applyBorder="1" applyAlignment="1" applyProtection="1">
      <alignment horizontal="center" wrapText="1"/>
      <protection hidden="1"/>
    </xf>
    <xf numFmtId="4" fontId="9" fillId="4" borderId="48" xfId="0" applyNumberFormat="1" applyFont="1" applyFill="1" applyBorder="1" applyAlignment="1" applyProtection="1">
      <alignment horizontal="center" wrapText="1"/>
      <protection locked="0"/>
    </xf>
    <xf numFmtId="4" fontId="9" fillId="4" borderId="31" xfId="0" applyNumberFormat="1" applyFont="1" applyFill="1" applyBorder="1" applyAlignment="1" applyProtection="1">
      <alignment horizontal="center" wrapText="1"/>
      <protection locked="0"/>
    </xf>
    <xf numFmtId="4" fontId="9" fillId="4" borderId="34" xfId="0" applyNumberFormat="1" applyFont="1" applyFill="1" applyBorder="1" applyAlignment="1" applyProtection="1">
      <alignment horizontal="center" wrapText="1"/>
      <protection locked="0"/>
    </xf>
    <xf numFmtId="4" fontId="9" fillId="4" borderId="35" xfId="0" applyNumberFormat="1" applyFont="1" applyFill="1" applyBorder="1" applyAlignment="1" applyProtection="1">
      <alignment horizontal="center" wrapText="1"/>
      <protection locked="0"/>
    </xf>
    <xf numFmtId="4" fontId="9" fillId="4" borderId="36" xfId="0" applyNumberFormat="1" applyFont="1" applyFill="1" applyBorder="1" applyAlignment="1" applyProtection="1">
      <alignment horizontal="center" wrapText="1"/>
      <protection locked="0"/>
    </xf>
    <xf numFmtId="4" fontId="9" fillId="4" borderId="27" xfId="0" applyNumberFormat="1" applyFont="1" applyFill="1" applyBorder="1" applyAlignment="1" applyProtection="1">
      <alignment horizontal="center" wrapText="1"/>
      <protection locked="0"/>
    </xf>
    <xf numFmtId="4" fontId="9" fillId="0" borderId="12" xfId="0" applyNumberFormat="1" applyFont="1" applyBorder="1" applyAlignment="1" applyProtection="1">
      <alignment horizontal="center" wrapText="1"/>
      <protection hidden="1"/>
    </xf>
    <xf numFmtId="4" fontId="9" fillId="0" borderId="11" xfId="0" applyNumberFormat="1" applyFont="1" applyBorder="1" applyAlignment="1" applyProtection="1">
      <alignment horizontal="center" wrapText="1"/>
      <protection hidden="1"/>
    </xf>
    <xf numFmtId="1" fontId="9" fillId="4" borderId="10" xfId="0" applyNumberFormat="1" applyFont="1" applyFill="1" applyBorder="1" applyAlignment="1" applyProtection="1">
      <alignment horizontal="center" wrapText="1"/>
      <protection locked="0"/>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4" fontId="9" fillId="4" borderId="12" xfId="0" applyNumberFormat="1" applyFont="1" applyFill="1" applyBorder="1" applyAlignment="1" applyProtection="1">
      <alignment horizontal="center" wrapText="1"/>
      <protection locked="0"/>
    </xf>
    <xf numFmtId="4" fontId="9" fillId="4" borderId="10" xfId="0" applyNumberFormat="1" applyFont="1" applyFill="1" applyBorder="1" applyAlignment="1" applyProtection="1">
      <alignment horizontal="center" wrapText="1"/>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4" fontId="9" fillId="4" borderId="40" xfId="0" applyNumberFormat="1" applyFont="1" applyFill="1" applyBorder="1" applyAlignment="1" applyProtection="1">
      <alignment horizontal="center" wrapText="1"/>
      <protection locked="0"/>
    </xf>
    <xf numFmtId="4" fontId="9" fillId="4" borderId="11" xfId="0" applyNumberFormat="1" applyFont="1" applyFill="1" applyBorder="1" applyAlignment="1" applyProtection="1">
      <alignment horizontal="center" wrapText="1"/>
      <protection locked="0"/>
    </xf>
    <xf numFmtId="1" fontId="9" fillId="4" borderId="7" xfId="0" applyNumberFormat="1" applyFont="1" applyFill="1" applyBorder="1" applyAlignment="1" applyProtection="1">
      <alignment horizontal="center" wrapText="1"/>
      <protection locked="0"/>
    </xf>
    <xf numFmtId="1" fontId="9" fillId="4" borderId="28" xfId="0" applyNumberFormat="1" applyFont="1" applyFill="1" applyBorder="1" applyAlignment="1" applyProtection="1">
      <alignment horizontal="center" wrapText="1"/>
      <protection locked="0"/>
    </xf>
    <xf numFmtId="4" fontId="9" fillId="4" borderId="7" xfId="0" applyNumberFormat="1" applyFont="1" applyFill="1" applyBorder="1" applyAlignment="1" applyProtection="1">
      <alignment horizontal="center" wrapText="1"/>
      <protection locked="0"/>
    </xf>
    <xf numFmtId="4" fontId="9" fillId="4" borderId="28" xfId="0" applyNumberFormat="1" applyFont="1" applyFill="1" applyBorder="1" applyAlignment="1" applyProtection="1">
      <alignment horizontal="center" wrapText="1"/>
      <protection locked="0"/>
    </xf>
    <xf numFmtId="49" fontId="9" fillId="4" borderId="8" xfId="0" applyNumberFormat="1" applyFont="1" applyFill="1" applyBorder="1" applyAlignment="1" applyProtection="1">
      <alignment horizontal="center" wrapText="1"/>
      <protection locked="0"/>
    </xf>
    <xf numFmtId="49" fontId="9" fillId="4" borderId="9" xfId="0" applyNumberFormat="1" applyFont="1" applyFill="1" applyBorder="1" applyAlignment="1" applyProtection="1">
      <alignment horizontal="center" wrapText="1"/>
      <protection locked="0"/>
    </xf>
    <xf numFmtId="4" fontId="9" fillId="2" borderId="45" xfId="0" applyNumberFormat="1" applyFont="1" applyFill="1" applyBorder="1" applyAlignment="1" applyProtection="1">
      <alignment horizontal="center" wrapText="1"/>
      <protection hidden="1"/>
    </xf>
    <xf numFmtId="4" fontId="9" fillId="2" borderId="50" xfId="0" applyNumberFormat="1" applyFont="1" applyFill="1" applyBorder="1" applyAlignment="1" applyProtection="1">
      <alignment horizontal="center" wrapText="1"/>
      <protection hidden="1"/>
    </xf>
    <xf numFmtId="4" fontId="9" fillId="4" borderId="30" xfId="0" applyNumberFormat="1" applyFont="1" applyFill="1" applyBorder="1" applyAlignment="1" applyProtection="1">
      <alignment horizontal="center" wrapText="1"/>
      <protection locked="0"/>
    </xf>
    <xf numFmtId="4" fontId="9" fillId="4" borderId="52" xfId="0" applyNumberFormat="1" applyFont="1" applyFill="1" applyBorder="1" applyAlignment="1" applyProtection="1">
      <alignment horizontal="center" wrapText="1"/>
      <protection locked="0"/>
    </xf>
    <xf numFmtId="166" fontId="9" fillId="4" borderId="32" xfId="1" applyNumberFormat="1" applyFont="1" applyFill="1" applyBorder="1" applyAlignment="1" applyProtection="1">
      <alignment horizontal="center" wrapText="1"/>
      <protection locked="0"/>
    </xf>
    <xf numFmtId="166" fontId="9" fillId="4" borderId="33" xfId="1" applyNumberFormat="1" applyFont="1" applyFill="1" applyBorder="1" applyAlignment="1" applyProtection="1">
      <alignment horizontal="center" wrapText="1"/>
      <protection locked="0"/>
    </xf>
    <xf numFmtId="166" fontId="9" fillId="4" borderId="31" xfId="1" applyNumberFormat="1" applyFont="1" applyFill="1" applyBorder="1" applyAlignment="1" applyProtection="1">
      <alignment horizontal="center" wrapText="1"/>
      <protection locked="0"/>
    </xf>
    <xf numFmtId="166" fontId="9" fillId="4" borderId="30" xfId="1" applyNumberFormat="1" applyFont="1" applyFill="1" applyBorder="1" applyAlignment="1" applyProtection="1">
      <alignment horizontal="center" wrapText="1"/>
      <protection locked="0"/>
    </xf>
    <xf numFmtId="1" fontId="9" fillId="4" borderId="11" xfId="0" applyNumberFormat="1" applyFont="1" applyFill="1" applyBorder="1" applyAlignment="1" applyProtection="1">
      <alignment horizontal="center" wrapText="1"/>
      <protection locked="0"/>
    </xf>
    <xf numFmtId="4" fontId="9" fillId="4" borderId="18" xfId="0" applyNumberFormat="1" applyFont="1" applyFill="1" applyBorder="1" applyAlignment="1" applyProtection="1">
      <alignment horizontal="center" wrapText="1"/>
      <protection locked="0"/>
    </xf>
    <xf numFmtId="4" fontId="9" fillId="4" borderId="15" xfId="0" applyNumberFormat="1" applyFont="1" applyFill="1" applyBorder="1" applyAlignment="1" applyProtection="1">
      <alignment horizontal="center" wrapText="1"/>
      <protection locked="0"/>
    </xf>
    <xf numFmtId="4" fontId="9" fillId="4" borderId="38" xfId="0" applyNumberFormat="1" applyFont="1" applyFill="1" applyBorder="1" applyAlignment="1" applyProtection="1">
      <alignment horizontal="center" wrapText="1"/>
      <protection locked="0"/>
    </xf>
    <xf numFmtId="166" fontId="9" fillId="4" borderId="29" xfId="1" applyNumberFormat="1" applyFont="1" applyFill="1" applyBorder="1" applyAlignment="1" applyProtection="1">
      <alignment horizontal="center" wrapText="1"/>
      <protection locked="0"/>
    </xf>
    <xf numFmtId="4" fontId="9" fillId="0" borderId="2" xfId="0" applyNumberFormat="1" applyFont="1" applyBorder="1" applyAlignment="1" applyProtection="1">
      <alignment horizontal="center" wrapText="1"/>
      <protection hidden="1"/>
    </xf>
    <xf numFmtId="4" fontId="9" fillId="4" borderId="25" xfId="0" applyNumberFormat="1" applyFont="1" applyFill="1" applyBorder="1" applyAlignment="1" applyProtection="1">
      <alignment horizontal="center" wrapText="1"/>
      <protection locked="0"/>
    </xf>
    <xf numFmtId="4" fontId="9" fillId="2" borderId="6" xfId="0" applyNumberFormat="1" applyFont="1" applyFill="1" applyBorder="1" applyAlignment="1" applyProtection="1">
      <alignment horizontal="center" wrapText="1"/>
      <protection hidden="1"/>
    </xf>
    <xf numFmtId="4" fontId="9" fillId="2" borderId="21" xfId="0" applyNumberFormat="1" applyFont="1" applyFill="1" applyBorder="1" applyAlignment="1" applyProtection="1">
      <alignment horizontal="center" wrapText="1"/>
      <protection hidden="1"/>
    </xf>
    <xf numFmtId="0" fontId="9" fillId="0" borderId="0" xfId="0" applyFont="1" applyAlignment="1">
      <alignment horizontal="center"/>
    </xf>
    <xf numFmtId="49" fontId="9" fillId="4" borderId="39" xfId="0" applyNumberFormat="1" applyFont="1" applyFill="1" applyBorder="1" applyAlignment="1" applyProtection="1">
      <alignment horizontal="left" wrapText="1"/>
      <protection locked="0"/>
    </xf>
    <xf numFmtId="49" fontId="9" fillId="4" borderId="10" xfId="0" applyNumberFormat="1" applyFont="1" applyFill="1" applyBorder="1" applyAlignment="1" applyProtection="1">
      <alignment horizontal="left" wrapText="1"/>
      <protection locked="0"/>
    </xf>
    <xf numFmtId="49" fontId="7" fillId="0" borderId="13" xfId="0" applyNumberFormat="1" applyFont="1" applyBorder="1" applyAlignment="1">
      <alignment horizontal="right" wrapText="1"/>
    </xf>
    <xf numFmtId="49" fontId="7" fillId="0" borderId="5" xfId="0" applyNumberFormat="1" applyFont="1" applyBorder="1" applyAlignment="1">
      <alignment horizontal="right" wrapText="1"/>
    </xf>
    <xf numFmtId="49" fontId="7" fillId="0" borderId="14" xfId="0" applyNumberFormat="1" applyFont="1" applyBorder="1" applyAlignment="1">
      <alignment horizontal="right" wrapText="1"/>
    </xf>
    <xf numFmtId="49" fontId="7" fillId="0" borderId="15" xfId="0" applyNumberFormat="1" applyFont="1" applyBorder="1" applyAlignment="1">
      <alignment horizontal="right" wrapText="1"/>
    </xf>
    <xf numFmtId="49" fontId="7" fillId="0" borderId="1" xfId="0" applyNumberFormat="1" applyFont="1" applyBorder="1" applyAlignment="1">
      <alignment horizontal="right" wrapText="1"/>
    </xf>
    <xf numFmtId="49" fontId="7" fillId="0" borderId="16" xfId="0" applyNumberFormat="1" applyFont="1" applyBorder="1" applyAlignment="1">
      <alignment horizontal="right" wrapText="1"/>
    </xf>
    <xf numFmtId="0" fontId="9" fillId="0" borderId="17" xfId="0" applyFont="1" applyBorder="1" applyAlignment="1">
      <alignment horizontal="center"/>
    </xf>
    <xf numFmtId="49" fontId="9" fillId="4" borderId="41" xfId="0" applyNumberFormat="1" applyFont="1" applyFill="1" applyBorder="1" applyAlignment="1" applyProtection="1">
      <alignment horizontal="left" wrapText="1"/>
      <protection locked="0"/>
    </xf>
    <xf numFmtId="49" fontId="9" fillId="4" borderId="42" xfId="0" applyNumberFormat="1" applyFont="1" applyFill="1" applyBorder="1" applyAlignment="1" applyProtection="1">
      <alignment horizontal="left" wrapText="1"/>
      <protection locked="0"/>
    </xf>
    <xf numFmtId="1" fontId="9" fillId="4" borderId="42" xfId="0" applyNumberFormat="1" applyFont="1" applyFill="1" applyBorder="1" applyAlignment="1" applyProtection="1">
      <alignment horizontal="center" wrapText="1"/>
      <protection locked="0"/>
    </xf>
    <xf numFmtId="4" fontId="9" fillId="4" borderId="29" xfId="0" applyNumberFormat="1" applyFont="1" applyFill="1" applyBorder="1" applyAlignment="1" applyProtection="1">
      <alignment horizontal="center" wrapText="1"/>
      <protection locked="0"/>
    </xf>
    <xf numFmtId="4" fontId="9" fillId="4" borderId="53" xfId="0" applyNumberFormat="1" applyFont="1" applyFill="1" applyBorder="1" applyAlignment="1" applyProtection="1">
      <alignment horizontal="center" wrapText="1"/>
      <protection locked="0"/>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4" fontId="9" fillId="2" borderId="7" xfId="0" applyNumberFormat="1" applyFont="1" applyFill="1" applyBorder="1" applyAlignment="1">
      <alignment horizontal="center" wrapText="1"/>
    </xf>
    <xf numFmtId="4" fontId="9" fillId="2" borderId="28" xfId="0" applyNumberFormat="1" applyFont="1" applyFill="1" applyBorder="1" applyAlignment="1">
      <alignment horizontal="center" wrapText="1"/>
    </xf>
    <xf numFmtId="49" fontId="9" fillId="4" borderId="54" xfId="0" applyNumberFormat="1" applyFont="1" applyFill="1" applyBorder="1" applyAlignment="1" applyProtection="1">
      <alignment horizontal="left" wrapText="1"/>
      <protection locked="0"/>
    </xf>
    <xf numFmtId="49" fontId="9" fillId="4" borderId="18" xfId="0" applyNumberFormat="1" applyFont="1" applyFill="1" applyBorder="1" applyAlignment="1" applyProtection="1">
      <alignment horizontal="center" wrapText="1"/>
      <protection locked="0"/>
    </xf>
    <xf numFmtId="49" fontId="9" fillId="4" borderId="23" xfId="0" applyNumberFormat="1" applyFont="1" applyFill="1" applyBorder="1" applyAlignment="1" applyProtection="1">
      <alignment horizontal="center" wrapText="1"/>
      <protection locked="0"/>
    </xf>
    <xf numFmtId="49" fontId="9" fillId="4" borderId="4" xfId="0" applyNumberFormat="1" applyFont="1" applyFill="1" applyBorder="1" applyAlignment="1" applyProtection="1">
      <alignment horizontal="center" wrapText="1"/>
      <protection locked="0"/>
    </xf>
    <xf numFmtId="49" fontId="9" fillId="4" borderId="17" xfId="0" applyNumberFormat="1" applyFont="1" applyFill="1" applyBorder="1" applyAlignment="1" applyProtection="1">
      <alignment horizontal="center" wrapText="1"/>
      <protection locked="0"/>
    </xf>
    <xf numFmtId="0" fontId="15" fillId="2" borderId="0" xfId="0" applyFont="1" applyFill="1" applyAlignment="1">
      <alignment horizontal="left"/>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4" fontId="9" fillId="3" borderId="10" xfId="0" applyNumberFormat="1" applyFont="1" applyFill="1" applyBorder="1" applyAlignment="1" applyProtection="1">
      <alignment horizontal="center" wrapText="1"/>
      <protection hidden="1"/>
    </xf>
    <xf numFmtId="49" fontId="9" fillId="4" borderId="57" xfId="0" applyNumberFormat="1" applyFont="1" applyFill="1" applyBorder="1" applyAlignment="1" applyProtection="1">
      <alignment horizontal="left" wrapText="1"/>
      <protection locked="0"/>
    </xf>
    <xf numFmtId="49" fontId="9" fillId="4" borderId="56" xfId="0" applyNumberFormat="1" applyFont="1" applyFill="1" applyBorder="1" applyAlignment="1" applyProtection="1">
      <alignment horizontal="left" wrapText="1"/>
      <protection locked="0"/>
    </xf>
    <xf numFmtId="49" fontId="9" fillId="4" borderId="58" xfId="0" applyNumberFormat="1" applyFont="1" applyFill="1" applyBorder="1" applyAlignment="1" applyProtection="1">
      <alignment horizontal="left" wrapText="1"/>
      <protection locked="0"/>
    </xf>
    <xf numFmtId="49" fontId="9" fillId="4" borderId="59" xfId="0" applyNumberFormat="1" applyFont="1" applyFill="1" applyBorder="1" applyAlignment="1" applyProtection="1">
      <alignment horizontal="left" wrapText="1"/>
      <protection locked="0"/>
    </xf>
    <xf numFmtId="49" fontId="9" fillId="4" borderId="46" xfId="0" applyNumberFormat="1" applyFont="1" applyFill="1" applyBorder="1" applyAlignment="1" applyProtection="1">
      <alignment horizontal="left" wrapText="1"/>
      <protection locked="0"/>
    </xf>
    <xf numFmtId="49" fontId="9" fillId="4" borderId="47" xfId="0" applyNumberFormat="1" applyFont="1" applyFill="1" applyBorder="1" applyAlignment="1" applyProtection="1">
      <alignment horizontal="left" wrapText="1"/>
      <protection locked="0"/>
    </xf>
    <xf numFmtId="49" fontId="9" fillId="4" borderId="60" xfId="0" applyNumberFormat="1" applyFont="1" applyFill="1" applyBorder="1" applyAlignment="1" applyProtection="1">
      <alignment horizontal="left" wrapText="1"/>
      <protection locked="0"/>
    </xf>
    <xf numFmtId="49" fontId="9" fillId="4" borderId="15" xfId="0" applyNumberFormat="1" applyFont="1" applyFill="1" applyBorder="1" applyAlignment="1" applyProtection="1">
      <alignment horizontal="left" wrapText="1"/>
      <protection locked="0"/>
    </xf>
    <xf numFmtId="49" fontId="9" fillId="4" borderId="16" xfId="0" applyNumberFormat="1" applyFont="1" applyFill="1" applyBorder="1" applyAlignment="1" applyProtection="1">
      <alignment horizontal="left" wrapText="1"/>
      <protection locked="0"/>
    </xf>
    <xf numFmtId="0" fontId="15" fillId="2" borderId="0" xfId="0" applyFont="1" applyFill="1" applyAlignment="1">
      <alignment horizontal="left" vertical="center" wrapText="1"/>
    </xf>
    <xf numFmtId="0" fontId="7" fillId="0" borderId="0" xfId="0" applyFont="1" applyAlignment="1">
      <alignment horizontal="center"/>
    </xf>
    <xf numFmtId="0" fontId="13" fillId="0" borderId="5" xfId="0" applyFont="1" applyBorder="1" applyAlignment="1">
      <alignment horizontal="right"/>
    </xf>
    <xf numFmtId="0" fontId="10" fillId="0" borderId="0" xfId="0" applyFont="1" applyAlignment="1">
      <alignment horizontal="center" wrapText="1"/>
    </xf>
    <xf numFmtId="0" fontId="10" fillId="0" borderId="0" xfId="0" applyFont="1" applyAlignment="1">
      <alignment horizontal="left"/>
    </xf>
    <xf numFmtId="167" fontId="6" fillId="0" borderId="19" xfId="0" applyNumberFormat="1" applyFont="1" applyBorder="1" applyAlignment="1" applyProtection="1">
      <alignment horizontal="center" vertical="center" wrapText="1"/>
      <protection hidden="1"/>
    </xf>
    <xf numFmtId="167" fontId="6" fillId="0" borderId="20" xfId="0" applyNumberFormat="1" applyFont="1" applyBorder="1" applyAlignment="1" applyProtection="1">
      <alignment horizontal="center" vertical="center" wrapText="1"/>
      <protection hidden="1"/>
    </xf>
    <xf numFmtId="0" fontId="11" fillId="0" borderId="0" xfId="0" applyFont="1" applyAlignment="1">
      <alignment horizontal="center" vertical="center" wrapText="1"/>
    </xf>
    <xf numFmtId="167" fontId="6" fillId="4" borderId="19" xfId="0" applyNumberFormat="1" applyFont="1" applyFill="1" applyBorder="1" applyAlignment="1" applyProtection="1">
      <alignment horizontal="center" vertical="center" wrapText="1"/>
      <protection locked="0" hidden="1"/>
    </xf>
    <xf numFmtId="167" fontId="6" fillId="4" borderId="20" xfId="0" applyNumberFormat="1" applyFont="1" applyFill="1" applyBorder="1" applyAlignment="1" applyProtection="1">
      <alignment horizontal="center" vertical="center" wrapText="1"/>
      <protection locked="0" hidden="1"/>
    </xf>
    <xf numFmtId="0" fontId="7" fillId="0" borderId="6"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15" fillId="2" borderId="0" xfId="0" applyFont="1" applyFill="1" applyAlignment="1">
      <alignment horizontal="center" vertical="center" wrapText="1"/>
    </xf>
    <xf numFmtId="49" fontId="9" fillId="4" borderId="12" xfId="0" applyNumberFormat="1" applyFont="1" applyFill="1" applyBorder="1" applyAlignment="1" applyProtection="1">
      <alignment horizontal="center" wrapText="1"/>
      <protection locked="0"/>
    </xf>
    <xf numFmtId="49" fontId="9" fillId="4" borderId="25" xfId="0" applyNumberFormat="1" applyFont="1" applyFill="1" applyBorder="1" applyAlignment="1" applyProtection="1">
      <alignment horizontal="center" wrapText="1"/>
      <protection locked="0"/>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left"/>
    </xf>
    <xf numFmtId="0" fontId="6" fillId="0" borderId="13" xfId="0" applyFont="1" applyBorder="1" applyAlignment="1">
      <alignment horizontal="right" vertical="center"/>
    </xf>
    <xf numFmtId="0" fontId="6" fillId="0" borderId="5"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1" xfId="0" applyFont="1" applyBorder="1" applyAlignment="1">
      <alignment horizontal="right" vertical="center"/>
    </xf>
    <xf numFmtId="0" fontId="6" fillId="0" borderId="16" xfId="0" applyFont="1" applyBorder="1" applyAlignment="1">
      <alignment horizontal="right" vertical="center"/>
    </xf>
    <xf numFmtId="0" fontId="10" fillId="4" borderId="24" xfId="0" applyFont="1" applyFill="1" applyBorder="1" applyAlignment="1" applyProtection="1">
      <alignment horizontal="left"/>
      <protection locked="0"/>
    </xf>
    <xf numFmtId="0" fontId="10" fillId="4" borderId="26" xfId="0" applyFont="1" applyFill="1" applyBorder="1" applyAlignment="1" applyProtection="1">
      <alignment horizontal="left"/>
      <protection locked="0"/>
    </xf>
    <xf numFmtId="0" fontId="10" fillId="4" borderId="24" xfId="0" applyFont="1" applyFill="1" applyBorder="1" applyAlignment="1" applyProtection="1">
      <alignment horizontal="right"/>
      <protection locked="0"/>
    </xf>
    <xf numFmtId="0" fontId="10" fillId="4" borderId="26" xfId="0" applyFont="1" applyFill="1" applyBorder="1" applyAlignment="1" applyProtection="1">
      <alignment horizontal="right"/>
      <protection locked="0"/>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49" fontId="9" fillId="4" borderId="55" xfId="0" applyNumberFormat="1" applyFont="1" applyFill="1" applyBorder="1" applyAlignment="1" applyProtection="1">
      <alignment horizontal="left" wrapText="1"/>
      <protection locked="0"/>
    </xf>
    <xf numFmtId="4" fontId="9" fillId="3" borderId="12" xfId="0" applyNumberFormat="1" applyFont="1" applyFill="1" applyBorder="1" applyAlignment="1" applyProtection="1">
      <alignment horizontal="center" wrapText="1"/>
      <protection hidden="1"/>
    </xf>
    <xf numFmtId="49" fontId="9" fillId="4" borderId="13" xfId="0" applyNumberFormat="1" applyFont="1" applyFill="1" applyBorder="1" applyAlignment="1" applyProtection="1">
      <alignment horizontal="left" wrapText="1"/>
      <protection locked="0"/>
    </xf>
    <xf numFmtId="49" fontId="9" fillId="4" borderId="14" xfId="0" applyNumberFormat="1" applyFont="1" applyFill="1" applyBorder="1" applyAlignment="1" applyProtection="1">
      <alignment horizontal="left" wrapText="1"/>
      <protection locked="0"/>
    </xf>
    <xf numFmtId="0" fontId="7" fillId="0" borderId="51" xfId="0" applyFont="1" applyBorder="1" applyAlignment="1">
      <alignment horizontal="center" vertical="center" wrapText="1"/>
    </xf>
    <xf numFmtId="4" fontId="9" fillId="4" borderId="49" xfId="0" applyNumberFormat="1" applyFont="1" applyFill="1" applyBorder="1" applyAlignment="1" applyProtection="1">
      <alignment horizontal="center" wrapText="1"/>
      <protection locked="0"/>
    </xf>
    <xf numFmtId="0" fontId="7" fillId="0" borderId="24" xfId="0" applyFont="1" applyBorder="1" applyAlignment="1" applyProtection="1">
      <alignment horizontal="center" vertical="center" wrapText="1"/>
      <protection hidden="1"/>
    </xf>
    <xf numFmtId="0" fontId="16" fillId="0" borderId="26" xfId="0" applyFont="1" applyBorder="1" applyAlignment="1">
      <alignment horizontal="center" vertical="center" wrapText="1"/>
    </xf>
    <xf numFmtId="4" fontId="9" fillId="4" borderId="21" xfId="0" applyNumberFormat="1" applyFont="1" applyFill="1" applyBorder="1" applyAlignment="1" applyProtection="1">
      <alignment horizontal="center" wrapText="1"/>
      <protection locked="0"/>
    </xf>
    <xf numFmtId="4" fontId="9" fillId="4" borderId="37" xfId="0" applyNumberFormat="1" applyFont="1" applyFill="1" applyBorder="1" applyAlignment="1" applyProtection="1">
      <alignment horizontal="center" wrapText="1"/>
      <protection locked="0"/>
    </xf>
  </cellXfs>
  <cellStyles count="2">
    <cellStyle name="Normal" xfId="0" builtinId="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15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3302000</xdr:colOff>
      <xdr:row>0</xdr:row>
      <xdr:rowOff>59267</xdr:rowOff>
    </xdr:from>
    <xdr:to>
      <xdr:col>1</xdr:col>
      <xdr:colOff>9017000</xdr:colOff>
      <xdr:row>4</xdr:row>
      <xdr:rowOff>139460</xdr:rowOff>
    </xdr:to>
    <xdr:pic>
      <xdr:nvPicPr>
        <xdr:cNvPr id="2" name="Picture 1">
          <a:extLst>
            <a:ext uri="{FF2B5EF4-FFF2-40B4-BE49-F238E27FC236}">
              <a16:creationId xmlns:a16="http://schemas.microsoft.com/office/drawing/2014/main" id="{B342BEFA-A78F-07BA-C678-786C6CEBCF60}"/>
            </a:ext>
          </a:extLst>
        </xdr:cNvPr>
        <xdr:cNvPicPr>
          <a:picLocks noChangeAspect="1"/>
        </xdr:cNvPicPr>
      </xdr:nvPicPr>
      <xdr:blipFill>
        <a:blip xmlns:r="http://schemas.openxmlformats.org/officeDocument/2006/relationships" r:embed="rId1"/>
        <a:stretch>
          <a:fillRect/>
        </a:stretch>
      </xdr:blipFill>
      <xdr:spPr>
        <a:xfrm>
          <a:off x="3505200" y="59267"/>
          <a:ext cx="5715000" cy="892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B1:K29"/>
  <sheetViews>
    <sheetView zoomScale="90" zoomScaleNormal="90" workbookViewId="0">
      <selection activeCell="B11" sqref="B11"/>
    </sheetView>
  </sheetViews>
  <sheetFormatPr defaultColWidth="8.85546875" defaultRowHeight="15.75" x14ac:dyDescent="0.25"/>
  <cols>
    <col min="1" max="1" width="3" style="1" customWidth="1"/>
    <col min="2" max="2" width="172.5703125" style="1" customWidth="1"/>
    <col min="3" max="6" width="8.85546875" style="1"/>
    <col min="7" max="7" width="19.5703125" style="1" customWidth="1"/>
    <col min="8" max="11" width="8.85546875" style="1"/>
    <col min="12" max="12" width="14.28515625" style="1" customWidth="1"/>
    <col min="13" max="253" width="8.85546875" style="1"/>
    <col min="254" max="254" width="3" style="1" customWidth="1"/>
    <col min="255" max="255" width="136.85546875" style="1" customWidth="1"/>
    <col min="256" max="16384" width="8.85546875" style="1"/>
  </cols>
  <sheetData>
    <row r="1" spans="2:10" ht="18.75" x14ac:dyDescent="0.25">
      <c r="B1" s="7"/>
    </row>
    <row r="2" spans="2:10" x14ac:dyDescent="0.25">
      <c r="B2" s="6"/>
    </row>
    <row r="3" spans="2:10" x14ac:dyDescent="0.25">
      <c r="B3" s="6"/>
    </row>
    <row r="4" spans="2:10" x14ac:dyDescent="0.25">
      <c r="B4" s="6"/>
    </row>
    <row r="5" spans="2:10" x14ac:dyDescent="0.25">
      <c r="B5" s="6"/>
    </row>
    <row r="6" spans="2:10" ht="18.75" x14ac:dyDescent="0.25">
      <c r="B6" s="8" t="s">
        <v>46</v>
      </c>
    </row>
    <row r="7" spans="2:10" ht="18.75" x14ac:dyDescent="0.25">
      <c r="B7" s="8"/>
    </row>
    <row r="8" spans="2:10" x14ac:dyDescent="0.25">
      <c r="B8" s="11" t="s">
        <v>83</v>
      </c>
    </row>
    <row r="9" spans="2:10" x14ac:dyDescent="0.25">
      <c r="B9" s="12"/>
    </row>
    <row r="10" spans="2:10" x14ac:dyDescent="0.25">
      <c r="B10" s="10" t="s">
        <v>77</v>
      </c>
    </row>
    <row r="11" spans="2:10" x14ac:dyDescent="0.25">
      <c r="B11" s="10" t="s">
        <v>85</v>
      </c>
    </row>
    <row r="12" spans="2:10" x14ac:dyDescent="0.25">
      <c r="B12" s="10"/>
    </row>
    <row r="13" spans="2:10" ht="31.5" x14ac:dyDescent="0.25">
      <c r="B13" s="10" t="s">
        <v>82</v>
      </c>
    </row>
    <row r="14" spans="2:10" x14ac:dyDescent="0.25">
      <c r="B14" s="10"/>
    </row>
    <row r="15" spans="2:10" x14ac:dyDescent="0.25">
      <c r="B15" s="10" t="s">
        <v>74</v>
      </c>
    </row>
    <row r="16" spans="2:10" ht="47.25" x14ac:dyDescent="0.25">
      <c r="B16" s="10" t="s">
        <v>78</v>
      </c>
      <c r="C16" s="3"/>
      <c r="D16" s="3"/>
      <c r="E16" s="3"/>
      <c r="F16" s="3"/>
      <c r="G16" s="3"/>
      <c r="H16" s="4"/>
      <c r="I16" s="4"/>
      <c r="J16" s="4"/>
    </row>
    <row r="17" spans="2:11" ht="47.25" x14ac:dyDescent="0.25">
      <c r="B17" s="10" t="s">
        <v>79</v>
      </c>
      <c r="C17" s="3"/>
      <c r="D17" s="3"/>
      <c r="E17" s="3"/>
      <c r="F17" s="3"/>
      <c r="G17" s="3"/>
      <c r="H17" s="4"/>
      <c r="I17" s="4"/>
      <c r="J17" s="4"/>
    </row>
    <row r="18" spans="2:11" ht="31.5" x14ac:dyDescent="0.25">
      <c r="B18" s="10" t="s">
        <v>80</v>
      </c>
      <c r="C18" s="5"/>
      <c r="D18" s="5"/>
      <c r="E18" s="5"/>
      <c r="F18" s="5"/>
      <c r="G18" s="5"/>
      <c r="H18" s="5"/>
      <c r="I18" s="4"/>
      <c r="J18" s="4"/>
    </row>
    <row r="19" spans="2:11" x14ac:dyDescent="0.25">
      <c r="B19" s="10" t="s">
        <v>75</v>
      </c>
    </row>
    <row r="20" spans="2:11" x14ac:dyDescent="0.25">
      <c r="B20" s="10"/>
    </row>
    <row r="21" spans="2:11" ht="47.25" x14ac:dyDescent="0.25">
      <c r="B21" s="10" t="s">
        <v>84</v>
      </c>
    </row>
    <row r="22" spans="2:11" x14ac:dyDescent="0.25">
      <c r="B22" s="10"/>
    </row>
    <row r="23" spans="2:11" ht="31.5" x14ac:dyDescent="0.25">
      <c r="B23" s="10" t="s">
        <v>81</v>
      </c>
    </row>
    <row r="24" spans="2:11" x14ac:dyDescent="0.25">
      <c r="B24" s="10"/>
    </row>
    <row r="25" spans="2:11" x14ac:dyDescent="0.25">
      <c r="B25" s="10" t="s">
        <v>73</v>
      </c>
    </row>
    <row r="26" spans="2:11" x14ac:dyDescent="0.25">
      <c r="B26" s="10"/>
    </row>
    <row r="27" spans="2:11" ht="31.5" x14ac:dyDescent="0.25">
      <c r="B27" s="10" t="s">
        <v>72</v>
      </c>
      <c r="C27" s="3"/>
      <c r="D27" s="3"/>
      <c r="E27" s="3"/>
      <c r="F27" s="3"/>
      <c r="G27" s="3"/>
      <c r="H27" s="3"/>
      <c r="I27" s="3"/>
      <c r="J27" s="3"/>
      <c r="K27" s="2"/>
    </row>
    <row r="28" spans="2:11" x14ac:dyDescent="0.25">
      <c r="B28" s="12"/>
    </row>
    <row r="29" spans="2:11" ht="78.75" x14ac:dyDescent="0.25">
      <c r="B29" s="9" t="s">
        <v>76</v>
      </c>
    </row>
  </sheetData>
  <sheetProtection algorithmName="SHA-512" hashValue="2+KxSIZm8ZlO1pqppF89Cd3ly+4JXhgLNdb03QMAcG9jG72ow0xlo++ld2CG5B3hOqnjTznxZh5lAMAeLemkKg==" saltValue="Yn/EIhnkQepYZ2+JvkjnrQ==" spinCount="100000" sheet="1" objects="1" scenarios="1" selectLockedCells="1"/>
  <pageMargins left="0.7" right="0.7" top="0.75" bottom="0.75" header="0.3" footer="0.3"/>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U142"/>
  <sheetViews>
    <sheetView showGridLines="0" tabSelected="1" topLeftCell="A8" zoomScale="70" zoomScaleNormal="70" zoomScaleSheetLayoutView="30" workbookViewId="0">
      <selection activeCell="D36" sqref="D36:E37"/>
    </sheetView>
  </sheetViews>
  <sheetFormatPr defaultColWidth="8.85546875" defaultRowHeight="15.75" x14ac:dyDescent="0.25"/>
  <cols>
    <col min="1" max="1" width="2.7109375" style="15" customWidth="1"/>
    <col min="2" max="2" width="15.85546875" style="15" customWidth="1"/>
    <col min="3" max="3" width="36.7109375" style="15" customWidth="1"/>
    <col min="4" max="4" width="22.5703125" style="15" customWidth="1"/>
    <col min="5" max="5" width="17" style="15" customWidth="1"/>
    <col min="6" max="6" width="29.42578125" style="15" bestFit="1" customWidth="1"/>
    <col min="7" max="7" width="29.5703125" style="15" bestFit="1" customWidth="1"/>
    <col min="8" max="8" width="29" style="15" customWidth="1"/>
    <col min="9" max="9" width="6.28515625" style="12" customWidth="1"/>
    <col min="10" max="12" width="27.140625" style="15" customWidth="1"/>
    <col min="13" max="13" width="65.140625" style="15" customWidth="1"/>
    <col min="14" max="14" width="10.28515625" style="15" customWidth="1"/>
    <col min="15" max="18" width="8.85546875" style="15"/>
    <col min="19" max="19" width="0" style="15" hidden="1" customWidth="1"/>
    <col min="20" max="16384" width="8.85546875" style="15"/>
  </cols>
  <sheetData>
    <row r="1" spans="3:19" ht="18.75" x14ac:dyDescent="0.3">
      <c r="C1" s="13"/>
      <c r="D1" s="13"/>
      <c r="E1" s="13"/>
      <c r="F1" s="13"/>
      <c r="G1" s="13"/>
      <c r="H1" s="13"/>
      <c r="I1" s="14"/>
      <c r="J1" s="13"/>
      <c r="K1" s="13"/>
      <c r="L1" s="13"/>
    </row>
    <row r="2" spans="3:19" ht="18.75" x14ac:dyDescent="0.3">
      <c r="C2" s="178"/>
      <c r="D2" s="178"/>
      <c r="E2" s="13"/>
      <c r="F2" s="13"/>
      <c r="G2" s="13"/>
      <c r="H2" s="13"/>
      <c r="I2" s="14"/>
      <c r="J2" s="13"/>
      <c r="K2" s="13"/>
      <c r="L2" s="13"/>
    </row>
    <row r="3" spans="3:19" ht="18.75" x14ac:dyDescent="0.3">
      <c r="C3" s="16"/>
      <c r="D3" s="16"/>
      <c r="E3" s="13"/>
      <c r="F3" s="13"/>
      <c r="H3" s="13"/>
      <c r="I3" s="14"/>
      <c r="J3" s="13"/>
      <c r="K3" s="13"/>
      <c r="L3" s="13"/>
    </row>
    <row r="4" spans="3:19" ht="32.450000000000003" customHeight="1" x14ac:dyDescent="0.3">
      <c r="C4" s="17" t="s">
        <v>8</v>
      </c>
      <c r="D4" s="185"/>
      <c r="E4" s="186"/>
      <c r="F4" s="13"/>
      <c r="G4" s="162" t="s">
        <v>61</v>
      </c>
      <c r="H4" s="17"/>
      <c r="I4" s="18"/>
      <c r="J4" s="13"/>
      <c r="K4" s="13"/>
      <c r="L4" s="13"/>
      <c r="S4" s="15" t="s">
        <v>4</v>
      </c>
    </row>
    <row r="5" spans="3:19" ht="37.5" x14ac:dyDescent="0.3">
      <c r="C5" s="19" t="s">
        <v>62</v>
      </c>
      <c r="D5" s="187"/>
      <c r="E5" s="188"/>
      <c r="F5" s="13"/>
      <c r="G5" s="162"/>
      <c r="H5" s="20"/>
      <c r="I5" s="158"/>
      <c r="J5" s="158"/>
      <c r="K5" s="22"/>
      <c r="L5" s="13"/>
      <c r="S5" s="15" t="s">
        <v>5</v>
      </c>
    </row>
    <row r="6" spans="3:19" s="12" customFormat="1" ht="18.75" x14ac:dyDescent="0.3">
      <c r="C6" s="18"/>
      <c r="D6" s="23"/>
      <c r="E6" s="18"/>
      <c r="F6" s="14"/>
      <c r="G6" s="24"/>
      <c r="H6" s="25"/>
      <c r="I6" s="24"/>
      <c r="J6" s="24"/>
      <c r="K6" s="26"/>
      <c r="L6" s="14"/>
    </row>
    <row r="7" spans="3:19" ht="21" x14ac:dyDescent="0.35">
      <c r="C7" s="27" t="s">
        <v>9</v>
      </c>
      <c r="D7" s="28">
        <f>H52+H80+H96+H115+H135</f>
        <v>0</v>
      </c>
      <c r="E7" s="17"/>
      <c r="F7" s="13"/>
      <c r="G7" s="21"/>
      <c r="H7" s="29"/>
      <c r="I7" s="159"/>
      <c r="J7" s="159"/>
      <c r="K7" s="17"/>
      <c r="L7" s="13"/>
    </row>
    <row r="8" spans="3:19" ht="18.75" x14ac:dyDescent="0.3">
      <c r="C8" s="27"/>
      <c r="D8" s="30"/>
      <c r="E8" s="17"/>
      <c r="F8" s="13"/>
      <c r="G8" s="21"/>
      <c r="H8" s="31"/>
      <c r="I8" s="17"/>
      <c r="J8" s="17"/>
      <c r="K8" s="17"/>
      <c r="L8" s="13"/>
    </row>
    <row r="9" spans="3:19" ht="57" x14ac:dyDescent="0.35">
      <c r="C9" s="27" t="s">
        <v>10</v>
      </c>
      <c r="D9" s="28">
        <f>L16</f>
        <v>0</v>
      </c>
      <c r="E9" s="32">
        <f>L18</f>
        <v>0</v>
      </c>
      <c r="F9" s="13"/>
      <c r="G9" s="13"/>
      <c r="H9" s="13"/>
      <c r="I9" s="14"/>
      <c r="J9" s="13"/>
      <c r="K9" s="13"/>
      <c r="L9" s="13"/>
    </row>
    <row r="10" spans="3:19" ht="18.75" x14ac:dyDescent="0.3">
      <c r="C10" s="27"/>
      <c r="D10" s="33"/>
      <c r="E10" s="34"/>
      <c r="F10" s="35"/>
      <c r="G10" s="13"/>
      <c r="H10" s="13"/>
      <c r="I10" s="14"/>
      <c r="J10" s="13"/>
      <c r="K10" s="13"/>
      <c r="L10" s="13"/>
    </row>
    <row r="11" spans="3:19" ht="37.5" x14ac:dyDescent="0.3">
      <c r="C11" s="36"/>
      <c r="D11" s="27"/>
      <c r="E11" s="18"/>
      <c r="F11" s="17"/>
      <c r="G11" s="17"/>
      <c r="H11" s="17"/>
      <c r="I11" s="18"/>
      <c r="J11" s="37" t="s">
        <v>90</v>
      </c>
      <c r="K11" s="37" t="s">
        <v>91</v>
      </c>
      <c r="L11" s="38" t="s">
        <v>16</v>
      </c>
    </row>
    <row r="12" spans="3:19" ht="19.5" thickBot="1" x14ac:dyDescent="0.35">
      <c r="C12" s="36"/>
      <c r="D12" s="27"/>
      <c r="E12" s="18"/>
      <c r="F12" s="17"/>
      <c r="G12" s="17"/>
      <c r="H12" s="17"/>
      <c r="I12" s="18"/>
      <c r="J12" s="37"/>
      <c r="K12" s="37"/>
    </row>
    <row r="13" spans="3:19" ht="18.75" x14ac:dyDescent="0.3">
      <c r="C13" s="179" t="s">
        <v>18</v>
      </c>
      <c r="D13" s="180"/>
      <c r="E13" s="181"/>
      <c r="F13" s="13"/>
      <c r="G13" s="13"/>
      <c r="H13" s="13"/>
      <c r="I13" s="13"/>
      <c r="J13" s="160">
        <f>SUM(J52+J80+J96+J115+J135)</f>
        <v>0</v>
      </c>
      <c r="K13" s="160">
        <f>SUM(K52+K80+K96+K115+K135)</f>
        <v>0</v>
      </c>
      <c r="L13" s="160">
        <f>SUM(J13+K13)</f>
        <v>0</v>
      </c>
    </row>
    <row r="14" spans="3:19" ht="19.5" thickBot="1" x14ac:dyDescent="0.35">
      <c r="C14" s="182"/>
      <c r="D14" s="183"/>
      <c r="E14" s="184"/>
      <c r="F14" s="13"/>
      <c r="G14" s="13"/>
      <c r="H14" s="13"/>
      <c r="I14" s="13"/>
      <c r="J14" s="161"/>
      <c r="K14" s="161"/>
      <c r="L14" s="161"/>
    </row>
    <row r="15" spans="3:19" ht="19.5" thickBot="1" x14ac:dyDescent="0.35">
      <c r="C15" s="18"/>
      <c r="D15" s="18"/>
      <c r="E15" s="17"/>
      <c r="F15" s="13"/>
      <c r="G15" s="13"/>
      <c r="H15" s="13"/>
      <c r="I15" s="13"/>
      <c r="J15" s="13"/>
      <c r="K15" s="14"/>
      <c r="L15" s="14"/>
    </row>
    <row r="16" spans="3:19" ht="18.75" x14ac:dyDescent="0.3">
      <c r="C16" s="179" t="s">
        <v>11</v>
      </c>
      <c r="D16" s="180"/>
      <c r="E16" s="181"/>
      <c r="F16" s="13"/>
      <c r="G16" s="13"/>
      <c r="H16" s="13"/>
      <c r="I16" s="13"/>
      <c r="J16" s="163"/>
      <c r="K16" s="163"/>
      <c r="L16" s="160">
        <f>SUM(J16:K17)</f>
        <v>0</v>
      </c>
    </row>
    <row r="17" spans="2:13" ht="19.5" thickBot="1" x14ac:dyDescent="0.35">
      <c r="C17" s="182"/>
      <c r="D17" s="183"/>
      <c r="E17" s="184"/>
      <c r="F17" s="13"/>
      <c r="G17" s="13"/>
      <c r="H17" s="13"/>
      <c r="I17" s="13"/>
      <c r="J17" s="164"/>
      <c r="K17" s="164"/>
      <c r="L17" s="161"/>
    </row>
    <row r="18" spans="2:13" ht="18.75" x14ac:dyDescent="0.3">
      <c r="C18" s="157" t="s">
        <v>12</v>
      </c>
      <c r="D18" s="157"/>
      <c r="E18" s="157"/>
      <c r="F18" s="13"/>
      <c r="G18" s="13"/>
      <c r="H18" s="13"/>
      <c r="I18" s="13"/>
      <c r="J18" s="39">
        <f>IF(ISERROR(J16/J13)=TRUE, 0, J16/J13)</f>
        <v>0</v>
      </c>
      <c r="K18" s="39">
        <f>IF(ISERROR(K16/K13)=TRUE, 0, K16/K13)</f>
        <v>0</v>
      </c>
      <c r="L18" s="39">
        <f>IF(ISERROR(L16/L13)=TRUE, 0, L16/L13)</f>
        <v>0</v>
      </c>
    </row>
    <row r="19" spans="2:13" ht="19.5" thickBot="1" x14ac:dyDescent="0.35">
      <c r="C19" s="14"/>
      <c r="D19" s="14"/>
      <c r="E19" s="13"/>
      <c r="F19" s="13"/>
      <c r="G19" s="13"/>
      <c r="H19" s="13"/>
      <c r="I19" s="13"/>
      <c r="J19" s="13"/>
      <c r="K19" s="14"/>
      <c r="L19" s="12"/>
    </row>
    <row r="20" spans="2:13" ht="18.75" x14ac:dyDescent="0.3">
      <c r="C20" s="179" t="s">
        <v>13</v>
      </c>
      <c r="D20" s="180"/>
      <c r="E20" s="181"/>
      <c r="F20" s="13"/>
      <c r="G20" s="13"/>
      <c r="H20" s="13"/>
      <c r="I20" s="13"/>
      <c r="J20" s="160">
        <f>J13-J16</f>
        <v>0</v>
      </c>
      <c r="K20" s="160">
        <f>K13-K16</f>
        <v>0</v>
      </c>
      <c r="L20" s="160">
        <f>L13-L16</f>
        <v>0</v>
      </c>
    </row>
    <row r="21" spans="2:13" ht="19.5" thickBot="1" x14ac:dyDescent="0.35">
      <c r="C21" s="182"/>
      <c r="D21" s="183"/>
      <c r="E21" s="184"/>
      <c r="F21" s="13"/>
      <c r="G21" s="13"/>
      <c r="H21" s="13"/>
      <c r="I21" s="13"/>
      <c r="J21" s="161"/>
      <c r="K21" s="161"/>
      <c r="L21" s="161"/>
    </row>
    <row r="22" spans="2:13" ht="18.75" x14ac:dyDescent="0.3">
      <c r="C22" s="157" t="s">
        <v>14</v>
      </c>
      <c r="D22" s="157"/>
      <c r="E22" s="157"/>
      <c r="F22" s="13"/>
      <c r="G22" s="13"/>
      <c r="H22" s="13"/>
      <c r="I22" s="13"/>
      <c r="J22" s="40">
        <f>IF(ISBLANK(J16),0%,(J20/J13))</f>
        <v>0</v>
      </c>
      <c r="K22" s="40">
        <f>IF(ISBLANK(K16),0%,(K20/K13))</f>
        <v>0</v>
      </c>
      <c r="L22" s="40" t="e">
        <f>IF(ISBLANK(L16),0%,(L20/L13))</f>
        <v>#DIV/0!</v>
      </c>
    </row>
    <row r="23" spans="2:13" x14ac:dyDescent="0.25">
      <c r="C23" s="41"/>
      <c r="D23" s="41"/>
      <c r="E23" s="12"/>
      <c r="I23" s="15"/>
      <c r="J23" s="42"/>
      <c r="K23" s="42"/>
      <c r="L23" s="42"/>
      <c r="M23" s="12"/>
    </row>
    <row r="24" spans="2:13" x14ac:dyDescent="0.25">
      <c r="C24" s="41"/>
      <c r="D24" s="41"/>
      <c r="E24" s="12"/>
      <c r="I24" s="15"/>
      <c r="J24" s="42"/>
      <c r="K24" s="42"/>
      <c r="L24" s="42"/>
      <c r="M24" s="12"/>
    </row>
    <row r="25" spans="2:13" x14ac:dyDescent="0.25">
      <c r="C25" s="43" t="s">
        <v>15</v>
      </c>
      <c r="D25" s="44"/>
      <c r="E25" s="45"/>
      <c r="F25" s="46"/>
      <c r="G25" s="46"/>
      <c r="H25" s="46"/>
      <c r="I25" s="45"/>
    </row>
    <row r="26" spans="2:13" x14ac:dyDescent="0.25">
      <c r="C26" s="43"/>
      <c r="D26" s="44"/>
      <c r="E26" s="45"/>
      <c r="F26" s="46"/>
      <c r="G26" s="46"/>
      <c r="H26" s="46"/>
      <c r="I26" s="45"/>
    </row>
    <row r="27" spans="2:13" x14ac:dyDescent="0.25">
      <c r="C27" s="155" t="s">
        <v>86</v>
      </c>
      <c r="D27" s="155"/>
      <c r="E27" s="155"/>
      <c r="F27" s="47"/>
      <c r="G27" s="48"/>
      <c r="H27" s="49"/>
      <c r="I27" s="47"/>
      <c r="J27" s="167"/>
      <c r="K27" s="167"/>
      <c r="L27" s="167"/>
    </row>
    <row r="28" spans="2:13" x14ac:dyDescent="0.25">
      <c r="C28" s="156"/>
      <c r="D28" s="156"/>
      <c r="E28" s="156"/>
      <c r="F28" s="50"/>
      <c r="G28" s="50"/>
      <c r="H28" s="50"/>
      <c r="I28" s="51"/>
      <c r="J28" s="50"/>
      <c r="K28" s="50"/>
    </row>
    <row r="29" spans="2:13" ht="34.15" customHeight="1" x14ac:dyDescent="0.25">
      <c r="C29" s="170" t="s">
        <v>17</v>
      </c>
      <c r="D29" s="172" t="s">
        <v>42</v>
      </c>
      <c r="E29" s="173"/>
      <c r="F29" s="81" t="s">
        <v>29</v>
      </c>
      <c r="G29" s="81" t="s">
        <v>30</v>
      </c>
      <c r="H29" s="81" t="s">
        <v>43</v>
      </c>
      <c r="I29" s="49"/>
      <c r="J29" s="197" t="s">
        <v>47</v>
      </c>
      <c r="K29" s="198"/>
      <c r="L29" s="85" t="s">
        <v>93</v>
      </c>
      <c r="M29" s="86"/>
    </row>
    <row r="30" spans="2:13" x14ac:dyDescent="0.25">
      <c r="C30" s="171"/>
      <c r="D30" s="133"/>
      <c r="E30" s="134"/>
      <c r="F30" s="81"/>
      <c r="G30" s="81"/>
      <c r="H30" s="81"/>
      <c r="I30" s="49"/>
      <c r="J30" s="165" t="s">
        <v>90</v>
      </c>
      <c r="K30" s="165" t="s">
        <v>91</v>
      </c>
      <c r="L30" s="87"/>
      <c r="M30" s="88"/>
    </row>
    <row r="31" spans="2:13" x14ac:dyDescent="0.25">
      <c r="C31" s="171" t="s">
        <v>3</v>
      </c>
      <c r="D31" s="174"/>
      <c r="E31" s="175"/>
      <c r="F31" s="81"/>
      <c r="G31" s="81"/>
      <c r="H31" s="81"/>
      <c r="I31" s="49"/>
      <c r="J31" s="166"/>
      <c r="K31" s="166"/>
      <c r="L31" s="89"/>
      <c r="M31" s="90"/>
    </row>
    <row r="32" spans="2:13" x14ac:dyDescent="0.25">
      <c r="B32" s="116" t="s">
        <v>19</v>
      </c>
      <c r="C32" s="137"/>
      <c r="D32" s="168"/>
      <c r="E32" s="168"/>
      <c r="F32" s="93"/>
      <c r="G32" s="95"/>
      <c r="H32" s="135" t="str">
        <f>IF(F32*G32=0, "",F32*G32)</f>
        <v/>
      </c>
      <c r="I32" s="54"/>
      <c r="J32" s="111"/>
      <c r="K32" s="111"/>
      <c r="L32" s="97"/>
      <c r="M32" s="98"/>
    </row>
    <row r="33" spans="2:20" x14ac:dyDescent="0.25">
      <c r="B33" s="116"/>
      <c r="C33" s="117"/>
      <c r="D33" s="169"/>
      <c r="E33" s="169"/>
      <c r="F33" s="94"/>
      <c r="G33" s="96"/>
      <c r="H33" s="136"/>
      <c r="I33" s="54"/>
      <c r="J33" s="106"/>
      <c r="K33" s="106"/>
      <c r="L33" s="97"/>
      <c r="M33" s="98"/>
    </row>
    <row r="34" spans="2:20" x14ac:dyDescent="0.25">
      <c r="B34" s="116" t="s">
        <v>20</v>
      </c>
      <c r="C34" s="117"/>
      <c r="D34" s="138"/>
      <c r="E34" s="139"/>
      <c r="F34" s="93"/>
      <c r="G34" s="95"/>
      <c r="H34" s="135" t="str">
        <f>IF(F34*G34=0, "",F34*G34)</f>
        <v/>
      </c>
      <c r="I34" s="54"/>
      <c r="J34" s="111"/>
      <c r="K34" s="111"/>
      <c r="L34" s="97"/>
      <c r="M34" s="98"/>
    </row>
    <row r="35" spans="2:20" x14ac:dyDescent="0.25">
      <c r="B35" s="116"/>
      <c r="C35" s="117"/>
      <c r="D35" s="140"/>
      <c r="E35" s="141"/>
      <c r="F35" s="94"/>
      <c r="G35" s="96"/>
      <c r="H35" s="136"/>
      <c r="I35" s="54"/>
      <c r="J35" s="106"/>
      <c r="K35" s="106"/>
      <c r="L35" s="97"/>
      <c r="M35" s="98"/>
    </row>
    <row r="36" spans="2:20" x14ac:dyDescent="0.25">
      <c r="B36" s="116" t="s">
        <v>21</v>
      </c>
      <c r="C36" s="117"/>
      <c r="D36" s="97"/>
      <c r="E36" s="98"/>
      <c r="F36" s="93"/>
      <c r="G36" s="95"/>
      <c r="H36" s="135" t="str">
        <f>IF(F36*G36=0, "",F36*G36)</f>
        <v/>
      </c>
      <c r="I36" s="54"/>
      <c r="J36" s="111"/>
      <c r="K36" s="111"/>
      <c r="L36" s="97"/>
      <c r="M36" s="98"/>
    </row>
    <row r="37" spans="2:20" x14ac:dyDescent="0.25">
      <c r="B37" s="116"/>
      <c r="C37" s="117"/>
      <c r="D37" s="97"/>
      <c r="E37" s="98"/>
      <c r="F37" s="94"/>
      <c r="G37" s="96"/>
      <c r="H37" s="136"/>
      <c r="I37" s="54"/>
      <c r="J37" s="106"/>
      <c r="K37" s="106"/>
      <c r="L37" s="97"/>
      <c r="M37" s="98"/>
    </row>
    <row r="38" spans="2:20" x14ac:dyDescent="0.25">
      <c r="B38" s="116" t="s">
        <v>22</v>
      </c>
      <c r="C38" s="117"/>
      <c r="D38" s="97"/>
      <c r="E38" s="98"/>
      <c r="F38" s="93"/>
      <c r="G38" s="95"/>
      <c r="H38" s="135" t="str">
        <f>IF(F38*G38=0, "",F38*G38)</f>
        <v/>
      </c>
      <c r="I38" s="54"/>
      <c r="J38" s="103"/>
      <c r="K38" s="105"/>
      <c r="L38" s="97"/>
      <c r="M38" s="98"/>
    </row>
    <row r="39" spans="2:20" x14ac:dyDescent="0.25">
      <c r="B39" s="116"/>
      <c r="C39" s="117"/>
      <c r="D39" s="97"/>
      <c r="E39" s="98"/>
      <c r="F39" s="94"/>
      <c r="G39" s="96"/>
      <c r="H39" s="136"/>
      <c r="I39" s="54"/>
      <c r="J39" s="104"/>
      <c r="K39" s="106"/>
      <c r="L39" s="97"/>
      <c r="M39" s="98"/>
    </row>
    <row r="40" spans="2:20" x14ac:dyDescent="0.25">
      <c r="B40" s="116" t="s">
        <v>23</v>
      </c>
      <c r="C40" s="117"/>
      <c r="D40" s="97"/>
      <c r="E40" s="98"/>
      <c r="F40" s="93"/>
      <c r="G40" s="95"/>
      <c r="H40" s="135" t="str">
        <f>IF(F40*G40=0, "",F40*G40)</f>
        <v/>
      </c>
      <c r="I40" s="54"/>
      <c r="J40" s="103"/>
      <c r="K40" s="105"/>
      <c r="L40" s="97"/>
      <c r="M40" s="98"/>
    </row>
    <row r="41" spans="2:20" x14ac:dyDescent="0.25">
      <c r="B41" s="116"/>
      <c r="C41" s="117"/>
      <c r="D41" s="97"/>
      <c r="E41" s="98"/>
      <c r="F41" s="94"/>
      <c r="G41" s="96"/>
      <c r="H41" s="136"/>
      <c r="I41" s="54"/>
      <c r="J41" s="104"/>
      <c r="K41" s="106"/>
      <c r="L41" s="97"/>
      <c r="M41" s="98"/>
    </row>
    <row r="42" spans="2:20" x14ac:dyDescent="0.25">
      <c r="B42" s="116" t="s">
        <v>24</v>
      </c>
      <c r="C42" s="117"/>
      <c r="D42" s="97"/>
      <c r="E42" s="98"/>
      <c r="F42" s="93"/>
      <c r="G42" s="95"/>
      <c r="H42" s="135" t="str">
        <f>IF(F42*G42=0, "",F42*G42)</f>
        <v/>
      </c>
      <c r="I42" s="54"/>
      <c r="J42" s="103"/>
      <c r="K42" s="105"/>
      <c r="L42" s="97"/>
      <c r="M42" s="98"/>
    </row>
    <row r="43" spans="2:20" x14ac:dyDescent="0.25">
      <c r="B43" s="116"/>
      <c r="C43" s="117"/>
      <c r="D43" s="97"/>
      <c r="E43" s="98"/>
      <c r="F43" s="94"/>
      <c r="G43" s="96"/>
      <c r="H43" s="136"/>
      <c r="I43" s="54"/>
      <c r="J43" s="104"/>
      <c r="K43" s="106"/>
      <c r="L43" s="97"/>
      <c r="M43" s="98"/>
      <c r="T43" s="15" t="s">
        <v>6</v>
      </c>
    </row>
    <row r="44" spans="2:20" x14ac:dyDescent="0.25">
      <c r="B44" s="116" t="s">
        <v>25</v>
      </c>
      <c r="C44" s="117"/>
      <c r="D44" s="97"/>
      <c r="E44" s="98"/>
      <c r="F44" s="93"/>
      <c r="G44" s="95"/>
      <c r="H44" s="135" t="str">
        <f>IF(F44*G44=0, "",F44*G44)</f>
        <v/>
      </c>
      <c r="I44" s="54"/>
      <c r="J44" s="103"/>
      <c r="K44" s="105"/>
      <c r="L44" s="97"/>
      <c r="M44" s="98"/>
    </row>
    <row r="45" spans="2:20" x14ac:dyDescent="0.25">
      <c r="B45" s="116"/>
      <c r="C45" s="117"/>
      <c r="D45" s="97"/>
      <c r="E45" s="98"/>
      <c r="F45" s="94"/>
      <c r="G45" s="96"/>
      <c r="H45" s="136"/>
      <c r="I45" s="54"/>
      <c r="J45" s="104"/>
      <c r="K45" s="106"/>
      <c r="L45" s="97"/>
      <c r="M45" s="98"/>
    </row>
    <row r="46" spans="2:20" x14ac:dyDescent="0.25">
      <c r="B46" s="116" t="s">
        <v>26</v>
      </c>
      <c r="C46" s="117"/>
      <c r="D46" s="97"/>
      <c r="E46" s="98"/>
      <c r="F46" s="93"/>
      <c r="G46" s="95"/>
      <c r="H46" s="135" t="str">
        <f>IF(F46*G46=0, "",F46*G46)</f>
        <v/>
      </c>
      <c r="I46" s="54"/>
      <c r="J46" s="103"/>
      <c r="K46" s="105"/>
      <c r="L46" s="97"/>
      <c r="M46" s="98"/>
    </row>
    <row r="47" spans="2:20" x14ac:dyDescent="0.25">
      <c r="B47" s="116"/>
      <c r="C47" s="117"/>
      <c r="D47" s="97"/>
      <c r="E47" s="98"/>
      <c r="F47" s="94"/>
      <c r="G47" s="96"/>
      <c r="H47" s="136"/>
      <c r="I47" s="54"/>
      <c r="J47" s="104"/>
      <c r="K47" s="106"/>
      <c r="L47" s="97"/>
      <c r="M47" s="98"/>
    </row>
    <row r="48" spans="2:20" x14ac:dyDescent="0.25">
      <c r="B48" s="116" t="s">
        <v>27</v>
      </c>
      <c r="C48" s="117"/>
      <c r="D48" s="97"/>
      <c r="E48" s="98"/>
      <c r="F48" s="93"/>
      <c r="G48" s="95"/>
      <c r="H48" s="135" t="str">
        <f>IF(F48*G48=0, "",F48*G48)</f>
        <v/>
      </c>
      <c r="I48" s="54"/>
      <c r="J48" s="111"/>
      <c r="K48" s="111"/>
      <c r="L48" s="97"/>
      <c r="M48" s="98"/>
    </row>
    <row r="49" spans="2:21" x14ac:dyDescent="0.25">
      <c r="B49" s="116"/>
      <c r="C49" s="117"/>
      <c r="D49" s="97"/>
      <c r="E49" s="98"/>
      <c r="F49" s="94"/>
      <c r="G49" s="96"/>
      <c r="H49" s="136"/>
      <c r="I49" s="54"/>
      <c r="J49" s="106"/>
      <c r="K49" s="106"/>
      <c r="L49" s="97"/>
      <c r="M49" s="98"/>
    </row>
    <row r="50" spans="2:21" x14ac:dyDescent="0.25">
      <c r="B50" s="116" t="s">
        <v>28</v>
      </c>
      <c r="C50" s="117"/>
      <c r="D50" s="97"/>
      <c r="E50" s="98"/>
      <c r="F50" s="84"/>
      <c r="G50" s="80"/>
      <c r="H50" s="135" t="str">
        <f>IF(F50*G50=0, "",F50*G50)</f>
        <v/>
      </c>
      <c r="I50" s="54"/>
      <c r="J50" s="84"/>
      <c r="K50" s="84"/>
      <c r="L50" s="108"/>
      <c r="M50" s="75"/>
    </row>
    <row r="51" spans="2:21" x14ac:dyDescent="0.25">
      <c r="B51" s="116"/>
      <c r="C51" s="117"/>
      <c r="D51" s="97"/>
      <c r="E51" s="98"/>
      <c r="F51" s="92"/>
      <c r="G51" s="107"/>
      <c r="H51" s="136"/>
      <c r="I51" s="54"/>
      <c r="J51" s="92"/>
      <c r="K51" s="92"/>
      <c r="L51" s="109"/>
      <c r="M51" s="110"/>
    </row>
    <row r="52" spans="2:21" x14ac:dyDescent="0.25">
      <c r="B52" s="116"/>
      <c r="C52" s="119" t="s">
        <v>31</v>
      </c>
      <c r="D52" s="120"/>
      <c r="E52" s="121"/>
      <c r="F52" s="44"/>
      <c r="H52" s="78">
        <f>SUM(H32:H51)</f>
        <v>0</v>
      </c>
      <c r="I52" s="54"/>
      <c r="J52" s="78">
        <f>SUM(J32:J51)</f>
        <v>0</v>
      </c>
      <c r="K52" s="78">
        <f>SUM(K32:K51)</f>
        <v>0</v>
      </c>
    </row>
    <row r="53" spans="2:21" x14ac:dyDescent="0.25">
      <c r="B53" s="116"/>
      <c r="C53" s="122"/>
      <c r="D53" s="123"/>
      <c r="E53" s="124"/>
      <c r="F53" s="44"/>
      <c r="H53" s="79"/>
      <c r="I53" s="54"/>
      <c r="J53" s="79"/>
      <c r="K53" s="79"/>
    </row>
    <row r="54" spans="2:21" x14ac:dyDescent="0.25">
      <c r="B54" s="53"/>
      <c r="C54" s="55"/>
      <c r="D54" s="55"/>
      <c r="E54" s="55"/>
      <c r="F54" s="44"/>
      <c r="H54" s="55"/>
      <c r="I54" s="56"/>
      <c r="J54" s="55"/>
      <c r="K54" s="55"/>
      <c r="L54" s="57"/>
    </row>
    <row r="55" spans="2:21" x14ac:dyDescent="0.25">
      <c r="B55" s="53"/>
      <c r="C55" s="142" t="s">
        <v>87</v>
      </c>
      <c r="D55" s="142"/>
      <c r="E55" s="47"/>
      <c r="F55" s="47"/>
      <c r="G55" s="47"/>
      <c r="H55" s="47"/>
      <c r="I55" s="47"/>
      <c r="J55" s="47"/>
      <c r="K55" s="47"/>
      <c r="L55" s="47"/>
    </row>
    <row r="56" spans="2:21" s="12" customFormat="1" x14ac:dyDescent="0.25">
      <c r="B56" s="58"/>
      <c r="C56" s="51"/>
      <c r="D56" s="51"/>
      <c r="E56" s="51"/>
      <c r="F56" s="51"/>
      <c r="G56" s="51"/>
      <c r="H56" s="51"/>
      <c r="I56" s="51"/>
      <c r="J56" s="51"/>
      <c r="K56" s="51"/>
      <c r="L56" s="51"/>
    </row>
    <row r="57" spans="2:21" x14ac:dyDescent="0.25">
      <c r="C57" s="131" t="s">
        <v>32</v>
      </c>
      <c r="D57" s="132"/>
      <c r="E57" s="81" t="s">
        <v>33</v>
      </c>
      <c r="F57" s="81" t="s">
        <v>48</v>
      </c>
      <c r="G57" s="50"/>
      <c r="H57" s="81" t="s">
        <v>49</v>
      </c>
      <c r="I57" s="49"/>
      <c r="J57" s="131" t="s">
        <v>45</v>
      </c>
      <c r="K57" s="176"/>
      <c r="L57" s="85" t="s">
        <v>92</v>
      </c>
      <c r="M57" s="86"/>
    </row>
    <row r="58" spans="2:21" x14ac:dyDescent="0.25">
      <c r="C58" s="133"/>
      <c r="D58" s="134"/>
      <c r="E58" s="81"/>
      <c r="F58" s="81"/>
      <c r="G58" s="50"/>
      <c r="H58" s="81"/>
      <c r="I58" s="49"/>
      <c r="J58" s="174"/>
      <c r="K58" s="177"/>
      <c r="L58" s="87"/>
      <c r="M58" s="88"/>
    </row>
    <row r="59" spans="2:21" ht="31.5" x14ac:dyDescent="0.25">
      <c r="C59" s="133"/>
      <c r="D59" s="134"/>
      <c r="E59" s="82"/>
      <c r="F59" s="82"/>
      <c r="H59" s="81"/>
      <c r="I59" s="49"/>
      <c r="J59" s="52" t="s">
        <v>90</v>
      </c>
      <c r="K59" s="52" t="s">
        <v>91</v>
      </c>
      <c r="L59" s="89"/>
      <c r="M59" s="90"/>
    </row>
    <row r="60" spans="2:21" x14ac:dyDescent="0.25">
      <c r="B60" s="116" t="s">
        <v>50</v>
      </c>
      <c r="C60" s="126"/>
      <c r="D60" s="127"/>
      <c r="E60" s="128"/>
      <c r="F60" s="130"/>
      <c r="G60" s="59"/>
      <c r="H60" s="100" t="str">
        <f>IF(E60*F60=0, "", E60*F60)</f>
        <v/>
      </c>
      <c r="I60" s="54"/>
      <c r="J60" s="83"/>
      <c r="K60" s="83"/>
      <c r="L60" s="74"/>
      <c r="M60" s="75"/>
      <c r="N60" s="60"/>
      <c r="O60" s="60"/>
      <c r="P60" s="60"/>
      <c r="Q60" s="60"/>
      <c r="R60" s="60"/>
      <c r="S60" s="60"/>
      <c r="T60" s="60"/>
      <c r="U60" s="60"/>
    </row>
    <row r="61" spans="2:21" x14ac:dyDescent="0.25">
      <c r="B61" s="116" t="s">
        <v>0</v>
      </c>
      <c r="C61" s="117"/>
      <c r="D61" s="118"/>
      <c r="E61" s="80"/>
      <c r="F61" s="102"/>
      <c r="G61" s="59"/>
      <c r="H61" s="99"/>
      <c r="I61" s="54"/>
      <c r="J61" s="84"/>
      <c r="K61" s="84"/>
      <c r="L61" s="76"/>
      <c r="M61" s="77"/>
      <c r="N61" s="60"/>
      <c r="O61" s="60"/>
      <c r="P61" s="60"/>
      <c r="Q61" s="60"/>
      <c r="R61" s="60"/>
      <c r="S61" s="60"/>
      <c r="T61" s="60"/>
      <c r="U61" s="60"/>
    </row>
    <row r="62" spans="2:21" x14ac:dyDescent="0.25">
      <c r="B62" s="116" t="s">
        <v>51</v>
      </c>
      <c r="C62" s="117"/>
      <c r="D62" s="118"/>
      <c r="E62" s="80"/>
      <c r="F62" s="101"/>
      <c r="G62" s="59"/>
      <c r="H62" s="99" t="str">
        <f>IF(E62*F62=0, "", E62*F62)</f>
        <v/>
      </c>
      <c r="I62" s="54"/>
      <c r="J62" s="84"/>
      <c r="K62" s="84"/>
      <c r="L62" s="74"/>
      <c r="M62" s="75"/>
    </row>
    <row r="63" spans="2:21" x14ac:dyDescent="0.25">
      <c r="B63" s="116" t="s">
        <v>0</v>
      </c>
      <c r="C63" s="117"/>
      <c r="D63" s="118"/>
      <c r="E63" s="80"/>
      <c r="F63" s="102"/>
      <c r="G63" s="59"/>
      <c r="H63" s="99"/>
      <c r="I63" s="54"/>
      <c r="J63" s="84"/>
      <c r="K63" s="84"/>
      <c r="L63" s="76"/>
      <c r="M63" s="77"/>
    </row>
    <row r="64" spans="2:21" x14ac:dyDescent="0.25">
      <c r="B64" s="116" t="s">
        <v>52</v>
      </c>
      <c r="C64" s="117"/>
      <c r="D64" s="118"/>
      <c r="E64" s="80"/>
      <c r="F64" s="101"/>
      <c r="G64" s="59"/>
      <c r="H64" s="99" t="str">
        <f>IF(E64*F64=0, "", E64*F64)</f>
        <v/>
      </c>
      <c r="I64" s="54"/>
      <c r="J64" s="84"/>
      <c r="K64" s="84"/>
      <c r="L64" s="74"/>
      <c r="M64" s="75"/>
    </row>
    <row r="65" spans="2:13" x14ac:dyDescent="0.25">
      <c r="B65" s="116" t="s">
        <v>0</v>
      </c>
      <c r="C65" s="117"/>
      <c r="D65" s="118"/>
      <c r="E65" s="80"/>
      <c r="F65" s="102"/>
      <c r="G65" s="59"/>
      <c r="H65" s="99"/>
      <c r="I65" s="54"/>
      <c r="J65" s="84"/>
      <c r="K65" s="84"/>
      <c r="L65" s="76"/>
      <c r="M65" s="77"/>
    </row>
    <row r="66" spans="2:13" x14ac:dyDescent="0.25">
      <c r="B66" s="116" t="s">
        <v>53</v>
      </c>
      <c r="C66" s="117"/>
      <c r="D66" s="118"/>
      <c r="E66" s="80"/>
      <c r="F66" s="101"/>
      <c r="G66" s="59"/>
      <c r="H66" s="99" t="str">
        <f>IF(E66*F66=0, "", E66*F66)</f>
        <v/>
      </c>
      <c r="I66" s="54"/>
      <c r="J66" s="84"/>
      <c r="K66" s="84"/>
      <c r="L66" s="74"/>
      <c r="M66" s="75"/>
    </row>
    <row r="67" spans="2:13" x14ac:dyDescent="0.25">
      <c r="B67" s="116" t="s">
        <v>0</v>
      </c>
      <c r="C67" s="117"/>
      <c r="D67" s="118"/>
      <c r="E67" s="80"/>
      <c r="F67" s="102"/>
      <c r="G67" s="59"/>
      <c r="H67" s="99"/>
      <c r="I67" s="54"/>
      <c r="J67" s="84"/>
      <c r="K67" s="84"/>
      <c r="L67" s="76"/>
      <c r="M67" s="77"/>
    </row>
    <row r="68" spans="2:13" x14ac:dyDescent="0.25">
      <c r="B68" s="116" t="s">
        <v>54</v>
      </c>
      <c r="C68" s="117"/>
      <c r="D68" s="118"/>
      <c r="E68" s="80"/>
      <c r="F68" s="101"/>
      <c r="G68" s="59"/>
      <c r="H68" s="99" t="str">
        <f>IF(E68*F68=0, "", E68*F68)</f>
        <v/>
      </c>
      <c r="I68" s="54"/>
      <c r="J68" s="84"/>
      <c r="K68" s="84"/>
      <c r="L68" s="74"/>
      <c r="M68" s="75"/>
    </row>
    <row r="69" spans="2:13" x14ac:dyDescent="0.25">
      <c r="B69" s="116" t="s">
        <v>0</v>
      </c>
      <c r="C69" s="117"/>
      <c r="D69" s="118"/>
      <c r="E69" s="80"/>
      <c r="F69" s="102"/>
      <c r="G69" s="59"/>
      <c r="H69" s="99"/>
      <c r="I69" s="54"/>
      <c r="J69" s="84"/>
      <c r="K69" s="84"/>
      <c r="L69" s="76"/>
      <c r="M69" s="77"/>
    </row>
    <row r="70" spans="2:13" x14ac:dyDescent="0.25">
      <c r="B70" s="116" t="s">
        <v>55</v>
      </c>
      <c r="C70" s="117"/>
      <c r="D70" s="118"/>
      <c r="E70" s="80"/>
      <c r="F70" s="101"/>
      <c r="G70" s="59"/>
      <c r="H70" s="99" t="str">
        <f>IF(E70*F70=0, "", E70*F70)</f>
        <v/>
      </c>
      <c r="I70" s="54"/>
      <c r="J70" s="84"/>
      <c r="K70" s="84"/>
      <c r="L70" s="74"/>
      <c r="M70" s="75"/>
    </row>
    <row r="71" spans="2:13" x14ac:dyDescent="0.25">
      <c r="B71" s="116" t="s">
        <v>0</v>
      </c>
      <c r="C71" s="117"/>
      <c r="D71" s="118"/>
      <c r="E71" s="80"/>
      <c r="F71" s="102"/>
      <c r="G71" s="59"/>
      <c r="H71" s="99"/>
      <c r="I71" s="54"/>
      <c r="J71" s="84"/>
      <c r="K71" s="84"/>
      <c r="L71" s="76"/>
      <c r="M71" s="77"/>
    </row>
    <row r="72" spans="2:13" x14ac:dyDescent="0.25">
      <c r="B72" s="116" t="s">
        <v>56</v>
      </c>
      <c r="C72" s="117"/>
      <c r="D72" s="118"/>
      <c r="E72" s="128"/>
      <c r="F72" s="130"/>
      <c r="G72" s="59"/>
      <c r="H72" s="99" t="str">
        <f>IF(E72*F72=0, "", E72*F72)</f>
        <v/>
      </c>
      <c r="I72" s="54"/>
      <c r="J72" s="84"/>
      <c r="K72" s="84"/>
      <c r="L72" s="74"/>
      <c r="M72" s="75"/>
    </row>
    <row r="73" spans="2:13" x14ac:dyDescent="0.25">
      <c r="B73" s="116" t="s">
        <v>0</v>
      </c>
      <c r="C73" s="117"/>
      <c r="D73" s="118"/>
      <c r="E73" s="80"/>
      <c r="F73" s="102"/>
      <c r="G73" s="59"/>
      <c r="H73" s="99"/>
      <c r="I73" s="54"/>
      <c r="J73" s="84"/>
      <c r="K73" s="84"/>
      <c r="L73" s="76"/>
      <c r="M73" s="77"/>
    </row>
    <row r="74" spans="2:13" x14ac:dyDescent="0.25">
      <c r="B74" s="116" t="s">
        <v>57</v>
      </c>
      <c r="C74" s="117"/>
      <c r="D74" s="118"/>
      <c r="E74" s="80"/>
      <c r="F74" s="101"/>
      <c r="G74" s="59"/>
      <c r="H74" s="99" t="str">
        <f>IF(E74*F74=0, "", E74*F74)</f>
        <v/>
      </c>
      <c r="I74" s="54"/>
      <c r="J74" s="84"/>
      <c r="K74" s="84"/>
      <c r="L74" s="74"/>
      <c r="M74" s="75"/>
    </row>
    <row r="75" spans="2:13" x14ac:dyDescent="0.25">
      <c r="B75" s="116" t="s">
        <v>0</v>
      </c>
      <c r="C75" s="117"/>
      <c r="D75" s="118"/>
      <c r="E75" s="80"/>
      <c r="F75" s="102"/>
      <c r="G75" s="59"/>
      <c r="H75" s="99"/>
      <c r="I75" s="54"/>
      <c r="J75" s="84"/>
      <c r="K75" s="84"/>
      <c r="L75" s="76"/>
      <c r="M75" s="77"/>
    </row>
    <row r="76" spans="2:13" x14ac:dyDescent="0.25">
      <c r="B76" s="116" t="s">
        <v>58</v>
      </c>
      <c r="C76" s="117"/>
      <c r="D76" s="118"/>
      <c r="E76" s="80"/>
      <c r="F76" s="101"/>
      <c r="G76" s="59"/>
      <c r="H76" s="99" t="str">
        <f>IF(E76*F76=0, "", E76*F76)</f>
        <v/>
      </c>
      <c r="I76" s="54"/>
      <c r="J76" s="84"/>
      <c r="K76" s="84"/>
      <c r="L76" s="74"/>
      <c r="M76" s="75"/>
    </row>
    <row r="77" spans="2:13" x14ac:dyDescent="0.25">
      <c r="B77" s="116" t="s">
        <v>0</v>
      </c>
      <c r="C77" s="117"/>
      <c r="D77" s="118"/>
      <c r="E77" s="80"/>
      <c r="F77" s="102"/>
      <c r="G77" s="59"/>
      <c r="H77" s="99"/>
      <c r="I77" s="54"/>
      <c r="J77" s="84"/>
      <c r="K77" s="84"/>
      <c r="L77" s="76"/>
      <c r="M77" s="77"/>
    </row>
    <row r="78" spans="2:13" x14ac:dyDescent="0.25">
      <c r="B78" s="116" t="s">
        <v>59</v>
      </c>
      <c r="C78" s="117"/>
      <c r="D78" s="118"/>
      <c r="E78" s="80"/>
      <c r="F78" s="101"/>
      <c r="G78" s="59"/>
      <c r="H78" s="99" t="str">
        <f>IF(E78*F78=0, "", E78*F78)</f>
        <v/>
      </c>
      <c r="I78" s="54"/>
      <c r="J78" s="84"/>
      <c r="K78" s="84"/>
      <c r="L78" s="108"/>
      <c r="M78" s="75"/>
    </row>
    <row r="79" spans="2:13" x14ac:dyDescent="0.25">
      <c r="B79" s="116" t="s">
        <v>0</v>
      </c>
      <c r="C79" s="117"/>
      <c r="D79" s="118"/>
      <c r="E79" s="80"/>
      <c r="F79" s="102"/>
      <c r="G79" s="59"/>
      <c r="H79" s="99"/>
      <c r="I79" s="54"/>
      <c r="J79" s="92"/>
      <c r="K79" s="92"/>
      <c r="L79" s="109"/>
      <c r="M79" s="110"/>
    </row>
    <row r="80" spans="2:13" x14ac:dyDescent="0.25">
      <c r="B80" s="125"/>
      <c r="C80" s="119" t="s">
        <v>34</v>
      </c>
      <c r="D80" s="120"/>
      <c r="E80" s="120"/>
      <c r="F80" s="121"/>
      <c r="H80" s="114">
        <f>SUM(H60:H79)</f>
        <v>0</v>
      </c>
      <c r="I80" s="54"/>
      <c r="J80" s="114">
        <f>SUM(J60:J79)</f>
        <v>0</v>
      </c>
      <c r="K80" s="114">
        <f>SUM(K60:K79)</f>
        <v>0</v>
      </c>
    </row>
    <row r="81" spans="2:13" x14ac:dyDescent="0.25">
      <c r="B81" s="125"/>
      <c r="C81" s="122"/>
      <c r="D81" s="123"/>
      <c r="E81" s="123"/>
      <c r="F81" s="124"/>
      <c r="H81" s="115"/>
      <c r="I81" s="54"/>
      <c r="J81" s="115"/>
      <c r="K81" s="115"/>
    </row>
    <row r="82" spans="2:13" x14ac:dyDescent="0.25">
      <c r="B82" s="53"/>
      <c r="C82" s="61"/>
      <c r="D82" s="55"/>
      <c r="E82" s="55"/>
      <c r="F82" s="44"/>
      <c r="H82" s="55"/>
      <c r="I82" s="56"/>
      <c r="J82" s="55"/>
      <c r="K82" s="55"/>
    </row>
    <row r="83" spans="2:13" x14ac:dyDescent="0.25">
      <c r="C83" s="131" t="s">
        <v>88</v>
      </c>
      <c r="D83" s="132"/>
      <c r="E83" s="82" t="s">
        <v>33</v>
      </c>
      <c r="F83" s="81" t="s">
        <v>48</v>
      </c>
      <c r="G83" s="50"/>
      <c r="H83" s="81" t="s">
        <v>49</v>
      </c>
      <c r="I83" s="49"/>
      <c r="J83" s="131" t="s">
        <v>45</v>
      </c>
      <c r="K83" s="176"/>
      <c r="L83" s="85" t="s">
        <v>94</v>
      </c>
      <c r="M83" s="86"/>
    </row>
    <row r="84" spans="2:13" x14ac:dyDescent="0.25">
      <c r="C84" s="133"/>
      <c r="D84" s="134"/>
      <c r="E84" s="189"/>
      <c r="F84" s="81"/>
      <c r="G84" s="50"/>
      <c r="H84" s="81"/>
      <c r="I84" s="49"/>
      <c r="J84" s="174"/>
      <c r="K84" s="177"/>
      <c r="L84" s="87"/>
      <c r="M84" s="88"/>
    </row>
    <row r="85" spans="2:13" ht="31.5" x14ac:dyDescent="0.25">
      <c r="C85" s="143"/>
      <c r="D85" s="144"/>
      <c r="E85" s="195"/>
      <c r="F85" s="82"/>
      <c r="H85" s="81"/>
      <c r="I85" s="49"/>
      <c r="J85" s="52" t="s">
        <v>90</v>
      </c>
      <c r="K85" s="52" t="s">
        <v>91</v>
      </c>
      <c r="L85" s="89"/>
      <c r="M85" s="90"/>
    </row>
    <row r="86" spans="2:13" x14ac:dyDescent="0.25">
      <c r="B86" s="116" t="s">
        <v>50</v>
      </c>
      <c r="C86" s="126"/>
      <c r="D86" s="127"/>
      <c r="E86" s="128"/>
      <c r="F86" s="129"/>
      <c r="H86" s="100" t="str">
        <f>IF(E86*F86=0, "", E86*F86)</f>
        <v/>
      </c>
      <c r="I86" s="54"/>
      <c r="J86" s="83"/>
      <c r="K86" s="83"/>
      <c r="L86" s="74"/>
      <c r="M86" s="75"/>
    </row>
    <row r="87" spans="2:13" x14ac:dyDescent="0.25">
      <c r="B87" s="116" t="s">
        <v>0</v>
      </c>
      <c r="C87" s="117"/>
      <c r="D87" s="118"/>
      <c r="E87" s="80"/>
      <c r="F87" s="91"/>
      <c r="H87" s="99"/>
      <c r="I87" s="54"/>
      <c r="J87" s="84"/>
      <c r="K87" s="84"/>
      <c r="L87" s="76"/>
      <c r="M87" s="77"/>
    </row>
    <row r="88" spans="2:13" x14ac:dyDescent="0.25">
      <c r="B88" s="116" t="s">
        <v>51</v>
      </c>
      <c r="C88" s="117"/>
      <c r="D88" s="118"/>
      <c r="E88" s="80"/>
      <c r="F88" s="91"/>
      <c r="H88" s="99" t="str">
        <f>IF(E88*F88=0, "", E88*F88)</f>
        <v/>
      </c>
      <c r="I88" s="54"/>
      <c r="J88" s="84"/>
      <c r="K88" s="84"/>
      <c r="L88" s="74"/>
      <c r="M88" s="75"/>
    </row>
    <row r="89" spans="2:13" x14ac:dyDescent="0.25">
      <c r="B89" s="116" t="s">
        <v>0</v>
      </c>
      <c r="C89" s="117"/>
      <c r="D89" s="118"/>
      <c r="E89" s="80"/>
      <c r="F89" s="91"/>
      <c r="H89" s="99"/>
      <c r="I89" s="54"/>
      <c r="J89" s="84"/>
      <c r="K89" s="84"/>
      <c r="L89" s="76"/>
      <c r="M89" s="77"/>
    </row>
    <row r="90" spans="2:13" x14ac:dyDescent="0.25">
      <c r="B90" s="116" t="s">
        <v>52</v>
      </c>
      <c r="C90" s="117"/>
      <c r="D90" s="118"/>
      <c r="E90" s="80"/>
      <c r="F90" s="91"/>
      <c r="H90" s="99" t="str">
        <f>IF(E90*F90=0, "", E90*F90)</f>
        <v/>
      </c>
      <c r="I90" s="54"/>
      <c r="J90" s="84"/>
      <c r="K90" s="84"/>
      <c r="L90" s="74"/>
      <c r="M90" s="75"/>
    </row>
    <row r="91" spans="2:13" x14ac:dyDescent="0.25">
      <c r="B91" s="116" t="s">
        <v>0</v>
      </c>
      <c r="C91" s="117"/>
      <c r="D91" s="118"/>
      <c r="E91" s="80"/>
      <c r="F91" s="91"/>
      <c r="H91" s="99"/>
      <c r="I91" s="54"/>
      <c r="J91" s="84"/>
      <c r="K91" s="84"/>
      <c r="L91" s="76"/>
      <c r="M91" s="77"/>
    </row>
    <row r="92" spans="2:13" x14ac:dyDescent="0.25">
      <c r="B92" s="116" t="s">
        <v>53</v>
      </c>
      <c r="C92" s="117"/>
      <c r="D92" s="118"/>
      <c r="E92" s="80"/>
      <c r="F92" s="91"/>
      <c r="H92" s="99" t="str">
        <f>IF(E92*F92=0, "", E92*F92)</f>
        <v/>
      </c>
      <c r="I92" s="54"/>
      <c r="J92" s="84"/>
      <c r="K92" s="84"/>
      <c r="L92" s="74"/>
      <c r="M92" s="75"/>
    </row>
    <row r="93" spans="2:13" x14ac:dyDescent="0.25">
      <c r="B93" s="116" t="s">
        <v>0</v>
      </c>
      <c r="C93" s="117"/>
      <c r="D93" s="118"/>
      <c r="E93" s="80"/>
      <c r="F93" s="91"/>
      <c r="H93" s="99"/>
      <c r="I93" s="54"/>
      <c r="J93" s="84"/>
      <c r="K93" s="84"/>
      <c r="L93" s="76"/>
      <c r="M93" s="77"/>
    </row>
    <row r="94" spans="2:13" x14ac:dyDescent="0.25">
      <c r="B94" s="116" t="s">
        <v>54</v>
      </c>
      <c r="C94" s="117"/>
      <c r="D94" s="118"/>
      <c r="E94" s="80"/>
      <c r="F94" s="91"/>
      <c r="H94" s="99" t="str">
        <f>IF(E94*F94=0, "", E94*F94)</f>
        <v/>
      </c>
      <c r="I94" s="54"/>
      <c r="J94" s="84"/>
      <c r="K94" s="84"/>
      <c r="L94" s="74"/>
      <c r="M94" s="75"/>
    </row>
    <row r="95" spans="2:13" x14ac:dyDescent="0.25">
      <c r="B95" s="116" t="s">
        <v>0</v>
      </c>
      <c r="C95" s="117"/>
      <c r="D95" s="118"/>
      <c r="E95" s="80"/>
      <c r="F95" s="91"/>
      <c r="H95" s="99"/>
      <c r="I95" s="54"/>
      <c r="J95" s="84"/>
      <c r="K95" s="84"/>
      <c r="L95" s="200"/>
      <c r="M95" s="110"/>
    </row>
    <row r="96" spans="2:13" x14ac:dyDescent="0.25">
      <c r="B96" s="116"/>
      <c r="C96" s="119" t="s">
        <v>35</v>
      </c>
      <c r="D96" s="120"/>
      <c r="E96" s="120"/>
      <c r="F96" s="121"/>
      <c r="H96" s="112">
        <f>SUM(H86:H95)</f>
        <v>0</v>
      </c>
      <c r="I96" s="54"/>
      <c r="J96" s="112">
        <f>SUM(J86:J95)</f>
        <v>0</v>
      </c>
      <c r="K96" s="112">
        <f>SUM(K86:K95)</f>
        <v>0</v>
      </c>
    </row>
    <row r="97" spans="2:13" x14ac:dyDescent="0.25">
      <c r="B97" s="116"/>
      <c r="C97" s="122"/>
      <c r="D97" s="123"/>
      <c r="E97" s="123"/>
      <c r="F97" s="124"/>
      <c r="H97" s="112"/>
      <c r="I97" s="54"/>
      <c r="J97" s="112"/>
      <c r="K97" s="112"/>
    </row>
    <row r="98" spans="2:13" x14ac:dyDescent="0.25">
      <c r="B98" s="53"/>
      <c r="C98" s="63"/>
      <c r="D98" s="55"/>
      <c r="E98" s="55"/>
      <c r="F98" s="44"/>
      <c r="H98" s="55"/>
      <c r="I98" s="56"/>
      <c r="J98" s="55"/>
      <c r="K98" s="55"/>
    </row>
    <row r="100" spans="2:13" x14ac:dyDescent="0.25">
      <c r="C100" s="47" t="s">
        <v>36</v>
      </c>
      <c r="D100" s="47"/>
      <c r="E100" s="47"/>
      <c r="F100" s="47"/>
      <c r="G100" s="47"/>
      <c r="H100" s="47"/>
      <c r="I100" s="47"/>
      <c r="J100" s="47"/>
      <c r="K100" s="47"/>
    </row>
    <row r="101" spans="2:13" x14ac:dyDescent="0.25">
      <c r="C101" s="47"/>
      <c r="D101" s="47"/>
      <c r="E101" s="47"/>
      <c r="F101" s="47"/>
      <c r="G101" s="47"/>
      <c r="H101" s="47"/>
      <c r="I101" s="47"/>
      <c r="J101" s="47"/>
      <c r="K101" s="47"/>
    </row>
    <row r="102" spans="2:13" x14ac:dyDescent="0.25">
      <c r="C102" s="131" t="s">
        <v>64</v>
      </c>
      <c r="D102" s="132"/>
      <c r="E102" s="81" t="s">
        <v>37</v>
      </c>
      <c r="F102" s="81" t="s">
        <v>66</v>
      </c>
      <c r="G102" s="50"/>
      <c r="H102" s="81" t="s">
        <v>60</v>
      </c>
      <c r="I102" s="49"/>
      <c r="J102" s="131" t="s">
        <v>45</v>
      </c>
      <c r="K102" s="176"/>
      <c r="L102" s="85" t="s">
        <v>95</v>
      </c>
      <c r="M102" s="86"/>
    </row>
    <row r="103" spans="2:13" x14ac:dyDescent="0.25">
      <c r="C103" s="133"/>
      <c r="D103" s="134"/>
      <c r="E103" s="81"/>
      <c r="F103" s="81"/>
      <c r="G103" s="50"/>
      <c r="H103" s="81"/>
      <c r="I103" s="49"/>
      <c r="J103" s="174"/>
      <c r="K103" s="177"/>
      <c r="L103" s="87"/>
      <c r="M103" s="88"/>
    </row>
    <row r="104" spans="2:13" ht="31.5" x14ac:dyDescent="0.25">
      <c r="C104" s="143"/>
      <c r="D104" s="144"/>
      <c r="E104" s="82"/>
      <c r="F104" s="82"/>
      <c r="H104" s="81"/>
      <c r="I104" s="49"/>
      <c r="J104" s="52" t="s">
        <v>90</v>
      </c>
      <c r="K104" s="52" t="s">
        <v>91</v>
      </c>
      <c r="L104" s="89"/>
      <c r="M104" s="90"/>
    </row>
    <row r="105" spans="2:13" x14ac:dyDescent="0.25">
      <c r="B105" s="116" t="s">
        <v>63</v>
      </c>
      <c r="C105" s="117"/>
      <c r="D105" s="118"/>
      <c r="E105" s="128"/>
      <c r="F105" s="196"/>
      <c r="H105" s="71" t="str">
        <f>IF(E105*F105=0, "", E105*F105)</f>
        <v/>
      </c>
      <c r="I105" s="54"/>
      <c r="J105" s="83"/>
      <c r="K105" s="83"/>
      <c r="L105" s="74"/>
      <c r="M105" s="75"/>
    </row>
    <row r="106" spans="2:13" x14ac:dyDescent="0.25">
      <c r="B106" s="116" t="s">
        <v>0</v>
      </c>
      <c r="C106" s="117"/>
      <c r="D106" s="118"/>
      <c r="E106" s="80"/>
      <c r="F106" s="73"/>
      <c r="H106" s="71"/>
      <c r="I106" s="54"/>
      <c r="J106" s="84"/>
      <c r="K106" s="84"/>
      <c r="L106" s="76"/>
      <c r="M106" s="77"/>
    </row>
    <row r="107" spans="2:13" x14ac:dyDescent="0.25">
      <c r="B107" s="116" t="s">
        <v>65</v>
      </c>
      <c r="C107" s="117"/>
      <c r="D107" s="118"/>
      <c r="E107" s="80"/>
      <c r="F107" s="72"/>
      <c r="H107" s="71" t="str">
        <f>IF(E107*F107=0, "", E107*F107)</f>
        <v/>
      </c>
      <c r="I107" s="54"/>
      <c r="J107" s="113"/>
      <c r="K107" s="113"/>
      <c r="L107" s="74"/>
      <c r="M107" s="75"/>
    </row>
    <row r="108" spans="2:13" x14ac:dyDescent="0.25">
      <c r="B108" s="116" t="s">
        <v>1</v>
      </c>
      <c r="C108" s="117"/>
      <c r="D108" s="118"/>
      <c r="E108" s="80"/>
      <c r="F108" s="73"/>
      <c r="H108" s="71"/>
      <c r="I108" s="54"/>
      <c r="J108" s="95"/>
      <c r="K108" s="95"/>
      <c r="L108" s="76"/>
      <c r="M108" s="77"/>
    </row>
    <row r="109" spans="2:13" x14ac:dyDescent="0.25">
      <c r="B109" s="116" t="s">
        <v>67</v>
      </c>
      <c r="C109" s="117"/>
      <c r="D109" s="118"/>
      <c r="E109" s="80"/>
      <c r="F109" s="72"/>
      <c r="H109" s="71" t="str">
        <f>IF(E109*F109=0, "", E109*F109)</f>
        <v/>
      </c>
      <c r="I109" s="54"/>
      <c r="J109" s="113"/>
      <c r="K109" s="113"/>
      <c r="L109" s="74"/>
      <c r="M109" s="75"/>
    </row>
    <row r="110" spans="2:13" x14ac:dyDescent="0.25">
      <c r="B110" s="116" t="s">
        <v>2</v>
      </c>
      <c r="C110" s="117"/>
      <c r="D110" s="118"/>
      <c r="E110" s="80"/>
      <c r="F110" s="73"/>
      <c r="H110" s="71"/>
      <c r="I110" s="54"/>
      <c r="J110" s="95"/>
      <c r="K110" s="95"/>
      <c r="L110" s="76"/>
      <c r="M110" s="77"/>
    </row>
    <row r="111" spans="2:13" x14ac:dyDescent="0.25">
      <c r="B111" s="116" t="s">
        <v>68</v>
      </c>
      <c r="C111" s="117"/>
      <c r="D111" s="118"/>
      <c r="E111" s="80"/>
      <c r="F111" s="72"/>
      <c r="H111" s="71" t="str">
        <f>IF(E111*F111=0, "", E111*F111)</f>
        <v/>
      </c>
      <c r="I111" s="54"/>
      <c r="J111" s="113"/>
      <c r="K111" s="113"/>
      <c r="L111" s="74"/>
      <c r="M111" s="75"/>
    </row>
    <row r="112" spans="2:13" x14ac:dyDescent="0.25">
      <c r="B112" s="116" t="s">
        <v>69</v>
      </c>
      <c r="C112" s="117"/>
      <c r="D112" s="118"/>
      <c r="E112" s="80"/>
      <c r="F112" s="73"/>
      <c r="H112" s="71"/>
      <c r="I112" s="54"/>
      <c r="J112" s="95"/>
      <c r="K112" s="95"/>
      <c r="L112" s="76"/>
      <c r="M112" s="77"/>
    </row>
    <row r="113" spans="2:13" x14ac:dyDescent="0.25">
      <c r="B113" s="116" t="s">
        <v>70</v>
      </c>
      <c r="C113" s="117"/>
      <c r="D113" s="118"/>
      <c r="E113" s="80"/>
      <c r="F113" s="72"/>
      <c r="H113" s="71" t="str">
        <f>IF(E113*F113=0, "", E113*F113)</f>
        <v/>
      </c>
      <c r="I113" s="54"/>
      <c r="J113" s="113"/>
      <c r="K113" s="113"/>
      <c r="L113" s="74"/>
      <c r="M113" s="75"/>
    </row>
    <row r="114" spans="2:13" x14ac:dyDescent="0.25">
      <c r="B114" s="116" t="s">
        <v>71</v>
      </c>
      <c r="C114" s="117"/>
      <c r="D114" s="118"/>
      <c r="E114" s="80"/>
      <c r="F114" s="73"/>
      <c r="H114" s="71"/>
      <c r="I114" s="54"/>
      <c r="J114" s="199"/>
      <c r="K114" s="199"/>
      <c r="L114" s="200"/>
      <c r="M114" s="110"/>
    </row>
    <row r="115" spans="2:13" x14ac:dyDescent="0.25">
      <c r="B115" s="116"/>
      <c r="C115" s="119" t="s">
        <v>38</v>
      </c>
      <c r="D115" s="120"/>
      <c r="E115" s="120"/>
      <c r="F115" s="121"/>
      <c r="H115" s="112">
        <f>SUM(H105:H114)</f>
        <v>0</v>
      </c>
      <c r="I115" s="54"/>
      <c r="J115" s="112">
        <f>SUM(J105:J114)</f>
        <v>0</v>
      </c>
      <c r="K115" s="112">
        <f>SUM(K105:K114)</f>
        <v>0</v>
      </c>
    </row>
    <row r="116" spans="2:13" x14ac:dyDescent="0.25">
      <c r="B116" s="116"/>
      <c r="C116" s="122"/>
      <c r="D116" s="123"/>
      <c r="E116" s="123"/>
      <c r="F116" s="124"/>
      <c r="H116" s="112"/>
      <c r="I116" s="54"/>
      <c r="J116" s="112"/>
      <c r="K116" s="112"/>
    </row>
    <row r="118" spans="2:13" x14ac:dyDescent="0.25">
      <c r="B118" s="53"/>
      <c r="C118" s="64"/>
      <c r="D118" s="64"/>
      <c r="E118" s="64"/>
      <c r="F118" s="44"/>
      <c r="H118" s="65"/>
      <c r="I118" s="54"/>
      <c r="J118" s="62"/>
      <c r="K118" s="62"/>
    </row>
    <row r="119" spans="2:13" x14ac:dyDescent="0.25">
      <c r="C119" s="66"/>
    </row>
    <row r="120" spans="2:13" x14ac:dyDescent="0.25">
      <c r="C120" s="142" t="s">
        <v>39</v>
      </c>
      <c r="D120" s="142"/>
      <c r="E120" s="47"/>
      <c r="F120" s="47"/>
      <c r="G120" s="47"/>
      <c r="H120" s="47"/>
      <c r="I120" s="47"/>
      <c r="J120" s="47"/>
      <c r="K120" s="47"/>
    </row>
    <row r="121" spans="2:13" x14ac:dyDescent="0.25">
      <c r="H121" s="67"/>
      <c r="I121" s="68"/>
      <c r="J121" s="67"/>
      <c r="K121" s="67"/>
    </row>
    <row r="122" spans="2:13" x14ac:dyDescent="0.25">
      <c r="C122" s="82" t="s">
        <v>40</v>
      </c>
      <c r="D122" s="131" t="s">
        <v>89</v>
      </c>
      <c r="E122" s="132"/>
      <c r="F122" s="81" t="s">
        <v>41</v>
      </c>
      <c r="H122" s="82" t="s">
        <v>60</v>
      </c>
      <c r="I122" s="49"/>
      <c r="J122" s="131" t="s">
        <v>45</v>
      </c>
      <c r="K122" s="176"/>
      <c r="L122" s="85" t="s">
        <v>96</v>
      </c>
      <c r="M122" s="86"/>
    </row>
    <row r="123" spans="2:13" x14ac:dyDescent="0.25">
      <c r="C123" s="189"/>
      <c r="D123" s="133"/>
      <c r="E123" s="134"/>
      <c r="F123" s="81"/>
      <c r="H123" s="189"/>
      <c r="I123" s="49"/>
      <c r="J123" s="174"/>
      <c r="K123" s="177"/>
      <c r="L123" s="87"/>
      <c r="M123" s="88"/>
    </row>
    <row r="124" spans="2:13" s="43" customFormat="1" ht="31.5" x14ac:dyDescent="0.25">
      <c r="C124" s="190"/>
      <c r="D124" s="174"/>
      <c r="E124" s="175"/>
      <c r="F124" s="82"/>
      <c r="H124" s="190"/>
      <c r="I124" s="49"/>
      <c r="J124" s="52" t="s">
        <v>90</v>
      </c>
      <c r="K124" s="52" t="s">
        <v>91</v>
      </c>
      <c r="L124" s="89"/>
      <c r="M124" s="90"/>
    </row>
    <row r="125" spans="2:13" x14ac:dyDescent="0.25">
      <c r="B125" s="69"/>
      <c r="C125" s="191"/>
      <c r="D125" s="193"/>
      <c r="E125" s="194"/>
      <c r="F125" s="129"/>
      <c r="H125" s="192" t="str">
        <f>IF(F125=0,"",F125)</f>
        <v/>
      </c>
      <c r="I125" s="70"/>
      <c r="J125" s="83"/>
      <c r="K125" s="83"/>
      <c r="L125" s="74"/>
      <c r="M125" s="75"/>
    </row>
    <row r="126" spans="2:13" x14ac:dyDescent="0.25">
      <c r="B126" s="69" t="s">
        <v>50</v>
      </c>
      <c r="C126" s="147"/>
      <c r="D126" s="150"/>
      <c r="E126" s="151"/>
      <c r="F126" s="91"/>
      <c r="H126" s="145"/>
      <c r="I126" s="70"/>
      <c r="J126" s="84"/>
      <c r="K126" s="84"/>
      <c r="L126" s="76"/>
      <c r="M126" s="77"/>
    </row>
    <row r="127" spans="2:13" x14ac:dyDescent="0.25">
      <c r="B127" s="53"/>
      <c r="C127" s="146"/>
      <c r="D127" s="148"/>
      <c r="E127" s="149"/>
      <c r="F127" s="91"/>
      <c r="G127" s="43"/>
      <c r="H127" s="145" t="str">
        <f>IF(F127=0,"",F127)</f>
        <v/>
      </c>
      <c r="I127" s="70"/>
      <c r="J127" s="84"/>
      <c r="K127" s="84"/>
      <c r="L127" s="74"/>
      <c r="M127" s="75"/>
    </row>
    <row r="128" spans="2:13" x14ac:dyDescent="0.25">
      <c r="B128" s="53" t="s">
        <v>51</v>
      </c>
      <c r="C128" s="147"/>
      <c r="D128" s="150"/>
      <c r="E128" s="151"/>
      <c r="F128" s="91"/>
      <c r="H128" s="145"/>
      <c r="I128" s="70"/>
      <c r="J128" s="84"/>
      <c r="K128" s="84"/>
      <c r="L128" s="76"/>
      <c r="M128" s="77"/>
    </row>
    <row r="129" spans="2:13" x14ac:dyDescent="0.25">
      <c r="B129" s="69"/>
      <c r="C129" s="146"/>
      <c r="D129" s="148"/>
      <c r="E129" s="149"/>
      <c r="F129" s="91"/>
      <c r="H129" s="145" t="str">
        <f>IF(F129=0,"",F129)</f>
        <v/>
      </c>
      <c r="I129" s="70"/>
      <c r="J129" s="84"/>
      <c r="K129" s="84"/>
      <c r="L129" s="74"/>
      <c r="M129" s="75"/>
    </row>
    <row r="130" spans="2:13" x14ac:dyDescent="0.25">
      <c r="B130" s="69" t="s">
        <v>52</v>
      </c>
      <c r="C130" s="147"/>
      <c r="D130" s="150"/>
      <c r="E130" s="151"/>
      <c r="F130" s="91"/>
      <c r="G130" s="43"/>
      <c r="H130" s="145"/>
      <c r="I130" s="70"/>
      <c r="J130" s="84"/>
      <c r="K130" s="84"/>
      <c r="L130" s="76"/>
      <c r="M130" s="77"/>
    </row>
    <row r="131" spans="2:13" x14ac:dyDescent="0.25">
      <c r="B131" s="69"/>
      <c r="C131" s="146"/>
      <c r="D131" s="148"/>
      <c r="E131" s="149"/>
      <c r="F131" s="91"/>
      <c r="H131" s="145" t="str">
        <f>IF(F131=0,"",F131)</f>
        <v/>
      </c>
      <c r="I131" s="70"/>
      <c r="J131" s="84"/>
      <c r="K131" s="84"/>
      <c r="L131" s="74"/>
      <c r="M131" s="75"/>
    </row>
    <row r="132" spans="2:13" x14ac:dyDescent="0.25">
      <c r="B132" s="69" t="s">
        <v>53</v>
      </c>
      <c r="C132" s="147"/>
      <c r="D132" s="150"/>
      <c r="E132" s="151"/>
      <c r="F132" s="91"/>
      <c r="H132" s="145"/>
      <c r="I132" s="70"/>
      <c r="J132" s="84"/>
      <c r="K132" s="84"/>
      <c r="L132" s="76"/>
      <c r="M132" s="77"/>
    </row>
    <row r="133" spans="2:13" x14ac:dyDescent="0.25">
      <c r="B133" s="69"/>
      <c r="C133" s="146"/>
      <c r="D133" s="148"/>
      <c r="E133" s="149"/>
      <c r="F133" s="91"/>
      <c r="G133" s="43"/>
      <c r="H133" s="145" t="str">
        <f>IF(F133=0,"",F133)</f>
        <v/>
      </c>
      <c r="I133" s="70"/>
      <c r="J133" s="84"/>
      <c r="K133" s="84"/>
      <c r="L133" s="74"/>
      <c r="M133" s="75"/>
    </row>
    <row r="134" spans="2:13" x14ac:dyDescent="0.25">
      <c r="B134" s="69" t="s">
        <v>54</v>
      </c>
      <c r="C134" s="152"/>
      <c r="D134" s="153"/>
      <c r="E134" s="154"/>
      <c r="F134" s="91"/>
      <c r="H134" s="145"/>
      <c r="I134" s="70"/>
      <c r="J134" s="92"/>
      <c r="K134" s="92"/>
      <c r="L134" s="200"/>
      <c r="M134" s="110"/>
    </row>
    <row r="135" spans="2:13" x14ac:dyDescent="0.25">
      <c r="B135" s="125"/>
      <c r="C135" s="119" t="s">
        <v>44</v>
      </c>
      <c r="D135" s="120"/>
      <c r="E135" s="120"/>
      <c r="F135" s="121"/>
      <c r="H135" s="112">
        <f>SUM(H125:H134)</f>
        <v>0</v>
      </c>
      <c r="I135" s="70"/>
      <c r="J135" s="112">
        <f>SUM(J125:J134)</f>
        <v>0</v>
      </c>
      <c r="K135" s="112">
        <f>SUM(K125:K134)</f>
        <v>0</v>
      </c>
    </row>
    <row r="136" spans="2:13" x14ac:dyDescent="0.25">
      <c r="B136" s="125"/>
      <c r="C136" s="122"/>
      <c r="D136" s="123"/>
      <c r="E136" s="123"/>
      <c r="F136" s="124"/>
      <c r="H136" s="112"/>
      <c r="I136" s="70"/>
      <c r="J136" s="112"/>
      <c r="K136" s="112"/>
    </row>
    <row r="142" spans="2:13" x14ac:dyDescent="0.25">
      <c r="F142" s="15" t="s">
        <v>7</v>
      </c>
    </row>
  </sheetData>
  <sheetProtection algorithmName="SHA-512" hashValue="OcX5O7qKwgemfy3H38LSeQ3fi0QMGLjCeUYjA/57AWglqDYNlX0Yc8Ks//FQOPnP3f5mkZaHzIJrxzAu1Dq5nQ==" saltValue="wksUflEN3H+5i5WIrBRboQ==" spinCount="100000" sheet="1" objects="1" scenarios="1" selectLockedCells="1"/>
  <dataConsolidate/>
  <mergeCells count="368">
    <mergeCell ref="L92:M93"/>
    <mergeCell ref="L94:M95"/>
    <mergeCell ref="L78:M79"/>
    <mergeCell ref="L125:M126"/>
    <mergeCell ref="L127:M128"/>
    <mergeCell ref="L109:M110"/>
    <mergeCell ref="L111:M112"/>
    <mergeCell ref="L129:M130"/>
    <mergeCell ref="L131:M132"/>
    <mergeCell ref="L133:M134"/>
    <mergeCell ref="L16:L17"/>
    <mergeCell ref="L62:M63"/>
    <mergeCell ref="K92:K93"/>
    <mergeCell ref="L76:M77"/>
    <mergeCell ref="L32:M33"/>
    <mergeCell ref="K32:K33"/>
    <mergeCell ref="L20:L21"/>
    <mergeCell ref="L64:M65"/>
    <mergeCell ref="K48:K49"/>
    <mergeCell ref="L42:M43"/>
    <mergeCell ref="K60:K61"/>
    <mergeCell ref="L36:M37"/>
    <mergeCell ref="L88:M89"/>
    <mergeCell ref="K88:K89"/>
    <mergeCell ref="K86:K87"/>
    <mergeCell ref="L113:M114"/>
    <mergeCell ref="L38:M39"/>
    <mergeCell ref="K38:K39"/>
    <mergeCell ref="J83:K84"/>
    <mergeCell ref="J133:J134"/>
    <mergeCell ref="K131:K132"/>
    <mergeCell ref="L13:L14"/>
    <mergeCell ref="J29:K29"/>
    <mergeCell ref="L29:M31"/>
    <mergeCell ref="K107:K108"/>
    <mergeCell ref="K127:K128"/>
    <mergeCell ref="J122:K123"/>
    <mergeCell ref="J92:J93"/>
    <mergeCell ref="J96:J97"/>
    <mergeCell ref="K109:K110"/>
    <mergeCell ref="J109:J110"/>
    <mergeCell ref="J125:J126"/>
    <mergeCell ref="J102:K103"/>
    <mergeCell ref="J113:J114"/>
    <mergeCell ref="J107:J108"/>
    <mergeCell ref="K105:K106"/>
    <mergeCell ref="J111:J112"/>
    <mergeCell ref="K113:K114"/>
    <mergeCell ref="J105:J106"/>
    <mergeCell ref="K96:K97"/>
    <mergeCell ref="J72:J73"/>
    <mergeCell ref="K72:K73"/>
    <mergeCell ref="L57:M59"/>
    <mergeCell ref="L48:M49"/>
    <mergeCell ref="L122:M124"/>
    <mergeCell ref="C68:D69"/>
    <mergeCell ref="E68:E69"/>
    <mergeCell ref="F64:F65"/>
    <mergeCell ref="F62:F63"/>
    <mergeCell ref="C83:D85"/>
    <mergeCell ref="E83:E85"/>
    <mergeCell ref="H105:H106"/>
    <mergeCell ref="H102:H104"/>
    <mergeCell ref="E90:E91"/>
    <mergeCell ref="F90:F91"/>
    <mergeCell ref="H90:H91"/>
    <mergeCell ref="H92:H93"/>
    <mergeCell ref="H76:H77"/>
    <mergeCell ref="H74:H75"/>
    <mergeCell ref="H70:H71"/>
    <mergeCell ref="H68:H69"/>
    <mergeCell ref="H66:H67"/>
    <mergeCell ref="H78:H79"/>
    <mergeCell ref="H86:H87"/>
    <mergeCell ref="H83:H85"/>
    <mergeCell ref="H80:H81"/>
    <mergeCell ref="H72:H73"/>
    <mergeCell ref="F105:F106"/>
    <mergeCell ref="H96:H97"/>
    <mergeCell ref="J131:J132"/>
    <mergeCell ref="K129:K130"/>
    <mergeCell ref="H115:H116"/>
    <mergeCell ref="H111:H112"/>
    <mergeCell ref="H122:H124"/>
    <mergeCell ref="C115:F116"/>
    <mergeCell ref="C113:D114"/>
    <mergeCell ref="E113:E114"/>
    <mergeCell ref="F111:F112"/>
    <mergeCell ref="C125:C126"/>
    <mergeCell ref="C122:C124"/>
    <mergeCell ref="D122:E124"/>
    <mergeCell ref="F113:F114"/>
    <mergeCell ref="H113:H114"/>
    <mergeCell ref="H125:H126"/>
    <mergeCell ref="F122:F124"/>
    <mergeCell ref="F125:F126"/>
    <mergeCell ref="D125:E126"/>
    <mergeCell ref="C2:D2"/>
    <mergeCell ref="C55:D55"/>
    <mergeCell ref="K80:K81"/>
    <mergeCell ref="K78:K79"/>
    <mergeCell ref="J34:J35"/>
    <mergeCell ref="K62:K63"/>
    <mergeCell ref="J50:J51"/>
    <mergeCell ref="J48:J49"/>
    <mergeCell ref="J68:J69"/>
    <mergeCell ref="K42:K43"/>
    <mergeCell ref="C13:E14"/>
    <mergeCell ref="K46:K47"/>
    <mergeCell ref="D4:E4"/>
    <mergeCell ref="D5:E5"/>
    <mergeCell ref="J44:J45"/>
    <mergeCell ref="K44:K45"/>
    <mergeCell ref="J42:J43"/>
    <mergeCell ref="H42:H43"/>
    <mergeCell ref="C16:E17"/>
    <mergeCell ref="J40:J41"/>
    <mergeCell ref="J70:J71"/>
    <mergeCell ref="J74:J75"/>
    <mergeCell ref="C18:E18"/>
    <mergeCell ref="C20:E21"/>
    <mergeCell ref="D32:E33"/>
    <mergeCell ref="K50:K51"/>
    <mergeCell ref="C29:C31"/>
    <mergeCell ref="D29:E31"/>
    <mergeCell ref="D40:E41"/>
    <mergeCell ref="H40:H41"/>
    <mergeCell ref="H38:H39"/>
    <mergeCell ref="C64:D65"/>
    <mergeCell ref="J62:J63"/>
    <mergeCell ref="H36:H37"/>
    <mergeCell ref="C60:D61"/>
    <mergeCell ref="F60:F61"/>
    <mergeCell ref="J57:K58"/>
    <mergeCell ref="H62:H63"/>
    <mergeCell ref="H64:H65"/>
    <mergeCell ref="K64:K65"/>
    <mergeCell ref="K34:K35"/>
    <mergeCell ref="K36:K37"/>
    <mergeCell ref="F38:F39"/>
    <mergeCell ref="G38:G39"/>
    <mergeCell ref="G40:G41"/>
    <mergeCell ref="J38:J39"/>
    <mergeCell ref="F40:F41"/>
    <mergeCell ref="E64:E65"/>
    <mergeCell ref="C27:E27"/>
    <mergeCell ref="C28:E28"/>
    <mergeCell ref="F29:F31"/>
    <mergeCell ref="C22:E22"/>
    <mergeCell ref="H46:H47"/>
    <mergeCell ref="D48:E49"/>
    <mergeCell ref="I5:J5"/>
    <mergeCell ref="I7:J7"/>
    <mergeCell ref="K20:K21"/>
    <mergeCell ref="G4:G5"/>
    <mergeCell ref="H29:H31"/>
    <mergeCell ref="J16:J17"/>
    <mergeCell ref="J30:J31"/>
    <mergeCell ref="K30:K31"/>
    <mergeCell ref="K16:K17"/>
    <mergeCell ref="J13:J14"/>
    <mergeCell ref="J20:J21"/>
    <mergeCell ref="K13:K14"/>
    <mergeCell ref="J27:L27"/>
    <mergeCell ref="G29:G31"/>
    <mergeCell ref="F32:F33"/>
    <mergeCell ref="G32:G33"/>
    <mergeCell ref="J32:J33"/>
    <mergeCell ref="G36:G37"/>
    <mergeCell ref="C94:D95"/>
    <mergeCell ref="F94:F95"/>
    <mergeCell ref="B135:B136"/>
    <mergeCell ref="H131:H132"/>
    <mergeCell ref="C131:C132"/>
    <mergeCell ref="H133:H134"/>
    <mergeCell ref="D131:E132"/>
    <mergeCell ref="C133:C134"/>
    <mergeCell ref="D133:E134"/>
    <mergeCell ref="C129:C130"/>
    <mergeCell ref="C127:C128"/>
    <mergeCell ref="D127:E128"/>
    <mergeCell ref="H135:H136"/>
    <mergeCell ref="C135:F136"/>
    <mergeCell ref="F127:F128"/>
    <mergeCell ref="F129:F130"/>
    <mergeCell ref="F131:F132"/>
    <mergeCell ref="H129:H130"/>
    <mergeCell ref="D129:E130"/>
    <mergeCell ref="F133:F134"/>
    <mergeCell ref="H127:H128"/>
    <mergeCell ref="B111:B112"/>
    <mergeCell ref="C111:D112"/>
    <mergeCell ref="B113:B114"/>
    <mergeCell ref="B115:B116"/>
    <mergeCell ref="B90:B91"/>
    <mergeCell ref="C120:D120"/>
    <mergeCell ref="B107:B108"/>
    <mergeCell ref="C107:D108"/>
    <mergeCell ref="E107:E108"/>
    <mergeCell ref="B109:B110"/>
    <mergeCell ref="E102:E104"/>
    <mergeCell ref="C90:D91"/>
    <mergeCell ref="C109:D110"/>
    <mergeCell ref="B92:B93"/>
    <mergeCell ref="C92:D93"/>
    <mergeCell ref="E92:E93"/>
    <mergeCell ref="B105:B106"/>
    <mergeCell ref="C105:D106"/>
    <mergeCell ref="E105:E106"/>
    <mergeCell ref="C96:F97"/>
    <mergeCell ref="C102:D104"/>
    <mergeCell ref="B96:B97"/>
    <mergeCell ref="E94:E95"/>
    <mergeCell ref="B94:B95"/>
    <mergeCell ref="B32:B33"/>
    <mergeCell ref="C32:C33"/>
    <mergeCell ref="H32:H33"/>
    <mergeCell ref="E57:E59"/>
    <mergeCell ref="B38:B39"/>
    <mergeCell ref="D34:E35"/>
    <mergeCell ref="C52:E53"/>
    <mergeCell ref="C38:C39"/>
    <mergeCell ref="D42:E43"/>
    <mergeCell ref="C46:C47"/>
    <mergeCell ref="C42:C43"/>
    <mergeCell ref="D44:E45"/>
    <mergeCell ref="D46:E47"/>
    <mergeCell ref="H52:H53"/>
    <mergeCell ref="C50:C51"/>
    <mergeCell ref="H44:H45"/>
    <mergeCell ref="F42:F43"/>
    <mergeCell ref="G42:G43"/>
    <mergeCell ref="F44:F45"/>
    <mergeCell ref="B34:B35"/>
    <mergeCell ref="C34:C35"/>
    <mergeCell ref="H34:H35"/>
    <mergeCell ref="D36:E37"/>
    <mergeCell ref="D38:E39"/>
    <mergeCell ref="B48:B49"/>
    <mergeCell ref="B50:B51"/>
    <mergeCell ref="C48:C49"/>
    <mergeCell ref="C57:D59"/>
    <mergeCell ref="F57:F59"/>
    <mergeCell ref="B60:B61"/>
    <mergeCell ref="H50:H51"/>
    <mergeCell ref="H57:H59"/>
    <mergeCell ref="D50:E51"/>
    <mergeCell ref="H48:H49"/>
    <mergeCell ref="B62:B63"/>
    <mergeCell ref="C62:D63"/>
    <mergeCell ref="E62:E63"/>
    <mergeCell ref="E72:E73"/>
    <mergeCell ref="B68:B69"/>
    <mergeCell ref="B70:B71"/>
    <mergeCell ref="C70:D71"/>
    <mergeCell ref="F66:F67"/>
    <mergeCell ref="B36:B37"/>
    <mergeCell ref="C36:C37"/>
    <mergeCell ref="E70:E71"/>
    <mergeCell ref="B64:B65"/>
    <mergeCell ref="F68:F69"/>
    <mergeCell ref="B72:B73"/>
    <mergeCell ref="F72:F73"/>
    <mergeCell ref="C72:D73"/>
    <mergeCell ref="B40:B41"/>
    <mergeCell ref="C40:C41"/>
    <mergeCell ref="B42:B43"/>
    <mergeCell ref="B44:B45"/>
    <mergeCell ref="B46:B47"/>
    <mergeCell ref="B52:B53"/>
    <mergeCell ref="C44:C45"/>
    <mergeCell ref="E60:E61"/>
    <mergeCell ref="B66:B67"/>
    <mergeCell ref="C66:D67"/>
    <mergeCell ref="E66:E67"/>
    <mergeCell ref="F70:F71"/>
    <mergeCell ref="C80:F81"/>
    <mergeCell ref="C88:D89"/>
    <mergeCell ref="B74:B75"/>
    <mergeCell ref="C74:D75"/>
    <mergeCell ref="B88:B89"/>
    <mergeCell ref="B86:B87"/>
    <mergeCell ref="B80:B81"/>
    <mergeCell ref="E78:E79"/>
    <mergeCell ref="C78:D79"/>
    <mergeCell ref="F74:F75"/>
    <mergeCell ref="C86:D87"/>
    <mergeCell ref="E86:E87"/>
    <mergeCell ref="F76:F77"/>
    <mergeCell ref="E74:E75"/>
    <mergeCell ref="F86:F87"/>
    <mergeCell ref="F83:F85"/>
    <mergeCell ref="B78:B79"/>
    <mergeCell ref="B76:B77"/>
    <mergeCell ref="C76:D77"/>
    <mergeCell ref="E76:E77"/>
    <mergeCell ref="J135:J136"/>
    <mergeCell ref="K135:K136"/>
    <mergeCell ref="L66:M67"/>
    <mergeCell ref="L68:M69"/>
    <mergeCell ref="K68:K69"/>
    <mergeCell ref="L83:M85"/>
    <mergeCell ref="L86:M87"/>
    <mergeCell ref="L70:M71"/>
    <mergeCell ref="L72:M73"/>
    <mergeCell ref="L74:M75"/>
    <mergeCell ref="J127:J128"/>
    <mergeCell ref="K111:K112"/>
    <mergeCell ref="K125:K126"/>
    <mergeCell ref="K115:K116"/>
    <mergeCell ref="J115:J116"/>
    <mergeCell ref="L105:M106"/>
    <mergeCell ref="L107:M108"/>
    <mergeCell ref="L90:M91"/>
    <mergeCell ref="K76:K77"/>
    <mergeCell ref="J80:J81"/>
    <mergeCell ref="K74:K75"/>
    <mergeCell ref="K70:K71"/>
    <mergeCell ref="J129:J130"/>
    <mergeCell ref="K133:K134"/>
    <mergeCell ref="F34:F35"/>
    <mergeCell ref="G34:G35"/>
    <mergeCell ref="L34:M35"/>
    <mergeCell ref="H94:H95"/>
    <mergeCell ref="H60:H61"/>
    <mergeCell ref="E88:E89"/>
    <mergeCell ref="F78:F79"/>
    <mergeCell ref="H88:H89"/>
    <mergeCell ref="J64:J65"/>
    <mergeCell ref="J46:J47"/>
    <mergeCell ref="F36:F37"/>
    <mergeCell ref="K40:K41"/>
    <mergeCell ref="G46:G47"/>
    <mergeCell ref="L40:M41"/>
    <mergeCell ref="F50:F51"/>
    <mergeCell ref="G50:G51"/>
    <mergeCell ref="L50:M51"/>
    <mergeCell ref="G44:G45"/>
    <mergeCell ref="L44:M45"/>
    <mergeCell ref="F46:F47"/>
    <mergeCell ref="L46:M47"/>
    <mergeCell ref="F48:F49"/>
    <mergeCell ref="G48:G49"/>
    <mergeCell ref="J36:J37"/>
    <mergeCell ref="H107:H108"/>
    <mergeCell ref="F109:F110"/>
    <mergeCell ref="H109:H110"/>
    <mergeCell ref="L60:M61"/>
    <mergeCell ref="J52:J53"/>
    <mergeCell ref="K52:K53"/>
    <mergeCell ref="E109:E110"/>
    <mergeCell ref="F107:F108"/>
    <mergeCell ref="E111:E112"/>
    <mergeCell ref="F102:F104"/>
    <mergeCell ref="J60:J61"/>
    <mergeCell ref="K66:K67"/>
    <mergeCell ref="L102:M104"/>
    <mergeCell ref="J66:J67"/>
    <mergeCell ref="J76:J77"/>
    <mergeCell ref="F92:F93"/>
    <mergeCell ref="F88:F89"/>
    <mergeCell ref="J78:J79"/>
    <mergeCell ref="J86:J87"/>
    <mergeCell ref="K90:K91"/>
    <mergeCell ref="J90:J91"/>
    <mergeCell ref="J94:J95"/>
    <mergeCell ref="K94:K95"/>
    <mergeCell ref="J88:J89"/>
  </mergeCells>
  <phoneticPr fontId="5" type="noConversion"/>
  <conditionalFormatting sqref="K50:K51">
    <cfRule type="expression" priority="1" stopIfTrue="1">
      <formula>"OR(($J$81+$K$81+$L$81+$M$81)&gt;$H$81),($J$81+$K$81+$L$81+$M$81)&lt;$H$81)"</formula>
    </cfRule>
    <cfRule type="cellIs" dxfId="4" priority="2" stopIfTrue="1" operator="greaterThan">
      <formula>$H$60</formula>
    </cfRule>
  </conditionalFormatting>
  <conditionalFormatting sqref="K62:K79">
    <cfRule type="expression" priority="45" stopIfTrue="1">
      <formula>"OR(($J$81+$K$81+$L$81+$M$81)&gt;$H$81),($J$81+$K$81+$L$81+$M$81)&lt;$H$81)"</formula>
    </cfRule>
    <cfRule type="cellIs" dxfId="3" priority="46" stopIfTrue="1" operator="greaterThan">
      <formula>$H$60</formula>
    </cfRule>
  </conditionalFormatting>
  <conditionalFormatting sqref="K88:K95">
    <cfRule type="expression" priority="43" stopIfTrue="1">
      <formula>"OR(($J$81+$K$81+$L$81+$M$81)&gt;$H$81),($J$81+$K$81+$L$81+$M$81)&lt;$H$81)"</formula>
    </cfRule>
    <cfRule type="cellIs" dxfId="2" priority="44" stopIfTrue="1" operator="greaterThan">
      <formula>$H$60</formula>
    </cfRule>
  </conditionalFormatting>
  <conditionalFormatting sqref="K107:K114">
    <cfRule type="expression" priority="31" stopIfTrue="1">
      <formula>"OR(($J$81+$K$81+$L$81+$M$81)&gt;$H$81),($J$81+$K$81+$L$81+$M$81)&lt;$H$81)"</formula>
    </cfRule>
    <cfRule type="cellIs" dxfId="1" priority="32" stopIfTrue="1" operator="greaterThan">
      <formula>$H$60</formula>
    </cfRule>
  </conditionalFormatting>
  <conditionalFormatting sqref="K127:K134">
    <cfRule type="expression" priority="7" stopIfTrue="1">
      <formula>"OR(($J$81+$K$81+$L$81+$M$81)&gt;$H$81),($J$81+$K$81+$L$81+$M$81)&lt;$H$81)"</formula>
    </cfRule>
    <cfRule type="cellIs" dxfId="0" priority="8" stopIfTrue="1" operator="greaterThan">
      <formula>$H$60</formula>
    </cfRule>
  </conditionalFormatting>
  <dataValidations xWindow="949" yWindow="641" count="22">
    <dataValidation type="custom" operator="notEqual" showInputMessage="1" showErrorMessage="1" errorTitle="juhu" sqref="L60:L61" xr:uid="{00000000-0002-0000-0100-000000000000}">
      <formula1>H60</formula1>
    </dataValidation>
    <dataValidation type="whole" allowBlank="1" showInputMessage="1" showErrorMessage="1" errorTitle="Incorrect value" error="Has to be a whole number!" sqref="E86:E95 E60:E79" xr:uid="{00000000-0002-0000-0100-000001000000}">
      <formula1>0</formula1>
      <formula2>1E+35</formula2>
    </dataValidation>
    <dataValidation type="decimal" operator="greaterThanOrEqual" allowBlank="1" showInputMessage="1" showErrorMessage="1" sqref="J18" xr:uid="{00000000-0002-0000-0100-000002000000}">
      <formula1>0.15</formula1>
    </dataValidation>
    <dataValidation allowBlank="1" showInputMessage="1" showErrorMessage="1" promptTitle="Instructions:" prompt="Please use dot as separator for date format (dd.mm.year)." sqref="K5" xr:uid="{00000000-0002-0000-0100-000003000000}"/>
    <dataValidation type="whole" allowBlank="1" showInputMessage="1" showErrorMessage="1" errorTitle="Погрешна вредност!" error="Максимално трајање пројекта је 12 месеци." sqref="H5" xr:uid="{00000000-0002-0000-0100-000004000000}">
      <formula1>0</formula1>
      <formula2>12</formula2>
    </dataValidation>
    <dataValidation type="custom" showInputMessage="1" showErrorMessage="1" sqref="H60:H61" xr:uid="{00000000-0002-0000-0100-000005000000}">
      <formula1>NOT((J60+K60+#REF!+#REF!)=H60)</formula1>
    </dataValidation>
    <dataValidation type="custom" showInputMessage="1" showErrorMessage="1" errorTitle="Погрешна вреност!" error="Износ суфинансирања треба да буде најмање 30% на полугодишњем новоу." promptTitle="Инструкције:" prompt="Молимо Вас да ово поље попуните на крају након што завршите са попуњавањем осталих потребних података" sqref="J16:K17" xr:uid="{00000000-0002-0000-0100-000006000000}">
      <formula1>NOT(J18&lt;30%)</formula1>
    </dataValidation>
    <dataValidation type="whole" allowBlank="1" showInputMessage="1" showErrorMessage="1" errorTitle="Incorrect value!" error="Максимални износ за плате по запосленом је 450,000 РСД" promptTitle="Инструкције:" prompt="Представља месечну зараду, укључујући све порезе и доприносе за послодавца и за запосленог (бруто 2)" sqref="G32:G51" xr:uid="{00000000-0002-0000-0100-000007000000}">
      <formula1>0</formula1>
      <formula2>450000</formula2>
    </dataValidation>
    <dataValidation allowBlank="1" showErrorMessage="1" errorTitle="Error!" error="Maximum gross monthly limit is EUR 3,750 per single employee" promptTitle="Instructions" prompt="**Represents actual or planned monthly salary, inclusive of all taxes and social benefits for both the employer and the employee (bruto 2)**" sqref="H32:H51" xr:uid="{00000000-0002-0000-0100-000008000000}"/>
    <dataValidation type="custom" showInputMessage="1" showErrorMessage="1" errorTitle="Погрешна вредност!" error="Износ премашује могућу бруто месечну зараду на полугодишњем периоду." promptTitle="Инструкције:" prompt="Ова вредност представља износ по полугодишњем периоду (6 месеци)" sqref="J32:J33 J48:J49" xr:uid="{00000000-0002-0000-0100-000009000000}">
      <formula1>AND(SUM(J32:K32)&lt;=H32, J32&lt;=6*G32)</formula1>
    </dataValidation>
    <dataValidation type="custom" showErrorMessage="1" errorTitle="Погрешна вредност!" error="Износ премашује могућу бруто месечну зараду по полугодишњем периоду." promptTitle="Instructions" sqref="K32:K51" xr:uid="{00000000-0002-0000-0100-00000A000000}">
      <formula1>AND(SUM(J32:K32)&lt;=H32, K32&lt;=6*G32)</formula1>
    </dataValidation>
    <dataValidation type="whole" allowBlank="1" showInputMessage="1" showErrorMessage="1" errorTitle="Погрешна вреност!" error="Максималан број ангажованих месеци је 12." sqref="F32:F51" xr:uid="{00000000-0002-0000-0100-00000B000000}">
      <formula1>0</formula1>
      <formula2>12</formula2>
    </dataValidation>
    <dataValidation type="custom" showInputMessage="1" showErrorMessage="1" errorTitle="Погрешна вредност!" error="Износ премашује могућу бруто месечну зараду на полугодишњем периоду." sqref="J34:J47 J50:J51" xr:uid="{00000000-0002-0000-0100-00000C000000}">
      <formula1>AND(SUM(J34:K34)&lt;=H34, J34&lt;=6*G34)</formula1>
    </dataValidation>
    <dataValidation type="custom" showInputMessage="1" showErrorMessage="1" errorTitle="Погрешна вредност!" error="Цена мора бити мања или једнака укупној цени (јединична цена пута количина)" promptTitle="Инструкције:" prompt="Унос планираних полугодишњих плаћања за ову ставку. Збир на полугодишњем нивоу мора да буде једнак укупном износу." sqref="J60:J79" xr:uid="{00000000-0002-0000-0100-00000D000000}">
      <formula1>NOT((J60+K60)&gt;E60*F60)</formula1>
    </dataValidation>
    <dataValidation type="custom" showInputMessage="1" showErrorMessage="1" errorTitle="Погрешна вредност!" error="Цена мора бити мања или једнака укупној цени (јединична цена пута количина)." promptTitle="Инструкције:" prompt="Унос планираних полугодишњих плаћања за ову ставку. Збир на полугодишњем нивоу мора да буде једнак укупном износу." sqref="J86:J95" xr:uid="{00000000-0002-0000-0100-00000E000000}">
      <formula1>NOT((J86+K86)&gt;E86*F86)</formula1>
    </dataValidation>
    <dataValidation type="custom" showInputMessage="1" showErrorMessage="1" errorTitle="Погрешна вредност!" error="Цена мора бити мања или једнака укупној цени (број месеци ангажовања пута месечни износ)" promptTitle="Инструкције:" prompt="Унос планираних полугодишњих плаћања за ову ставку. Збир на полугодишњем нивоу мора да буде једнак укупном износу." sqref="J105:J114" xr:uid="{00000000-0002-0000-0100-00000F000000}">
      <formula1>AND(SUM(J105:K105)&lt;=H105, J105&lt;=6*F105)</formula1>
    </dataValidation>
    <dataValidation type="custom" showInputMessage="1" showErrorMessage="1" errorTitle="Погрешна вредност!" error="Цена мора бити мања или једнака укупном износу." promptTitle="Инструкције:" prompt="Унос планираних полугодишњих плаћања за ову ставку. Збир на полугодишњем нивоу мора да буде једнак укупном износу." sqref="J125:J134 K125:K126" xr:uid="{00000000-0002-0000-0100-000010000000}">
      <formula1>NOT((J125+K125)&gt;F125)</formula1>
    </dataValidation>
    <dataValidation type="custom" showInputMessage="1" showErrorMessage="1" errorTitle="Погрешна вредност!" error="Цена мора бити мања или једнака укупној цени (јединична цена пута количина)" promptTitle="Инструкције:" prompt="Унос планираних полугодишњих плаћања за ову ставку. Збир на полугодишњем нивоу мора да буде једнак укупном износу." sqref="K60:K79" xr:uid="{00000000-0002-0000-0100-000011000000}">
      <formula1>NOT((J60+K60)&gt;E60*F60)</formula1>
    </dataValidation>
    <dataValidation type="custom" showErrorMessage="1" errorTitle="Погрешна вредност!" error="Цена мора бити мања или једнака укупној цени (јединична цена пута количина)." promptTitle="Instructions" prompt="Input planned semi-annually payments for this item. Sum of all semi-annual splits needs to be equal to &quot;Total cost per item&quot; " sqref="K86:K95" xr:uid="{00000000-0002-0000-0100-000012000000}">
      <formula1>NOT((J86+K86)&gt;E86*F86)</formula1>
    </dataValidation>
    <dataValidation type="custom" showErrorMessage="1" errorTitle="Погрешна вредност!" error="Цена мора бити мања или једнака укупној цени (број месеци ангажовања пута месечни износ)" promptTitle="Instructions" prompt="Input planned semi-annually payments for this item. Sum of all semi-annual splits needs to be equal to &quot;Total cost per item&quot; " sqref="K105:K114" xr:uid="{00000000-0002-0000-0100-000013000000}">
      <formula1>AND(SUM(J105:K105)&lt;=H105, K105&lt;=6*F105)</formula1>
    </dataValidation>
    <dataValidation type="custom" showErrorMessage="1" errorTitle="Погрешна вредност!" error="Цена мора бити мања или једнака укупном износу." promptTitle="Instructions" prompt="Input planned semi-annually payments for this item. Sum of all semi-annual splits needs to be equal to &quot;Total cost per item&quot; " sqref="K127:K134" xr:uid="{00000000-0002-0000-0100-000014000000}">
      <formula1>NOT((J127+K127)&gt;F127)</formula1>
    </dataValidation>
    <dataValidation type="whole" allowBlank="1" showInputMessage="1" showErrorMessage="1" errorTitle="Погрешна вредност!" error="Максималан број ангажованих месеци је 12." sqref="E105:E114" xr:uid="{00000000-0002-0000-0100-000015000000}">
      <formula1>0</formula1>
      <formula2>12</formula2>
    </dataValidation>
  </dataValidations>
  <pageMargins left="0.39370078740157499" right="0.39370078740157499" top="0.3" bottom="0.3" header="0.511811023622047" footer="0.511811023622047"/>
  <pageSetup paperSize="8" scale="43" fitToHeight="0" orientation="portrait" r:id="rId1"/>
  <rowBreaks count="1" manualBreakCount="1">
    <brk id="97" max="15" man="1"/>
  </rowBreaks>
  <ignoredErrors>
    <ignoredError sqref="H34:H5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Инструкције за попуњавање </vt:lpstr>
      <vt:lpstr>Буџет</vt:lpstr>
      <vt:lpstr>Буџет!Print_Area</vt:lpstr>
      <vt:lpstr>'Инструкције за попуњавање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Branimir Perovic</dc:creator>
  <cp:lastModifiedBy>Marko Subotic</cp:lastModifiedBy>
  <cp:lastPrinted>2021-11-29T06:43:23Z</cp:lastPrinted>
  <dcterms:created xsi:type="dcterms:W3CDTF">2011-02-22T08:05:35Z</dcterms:created>
  <dcterms:modified xsi:type="dcterms:W3CDTF">2024-02-06T07:13:44Z</dcterms:modified>
</cp:coreProperties>
</file>